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always"/>
  <bookViews>
    <workbookView xWindow="-120" yWindow="-120" windowWidth="20730" windowHeight="11160" activeTab="3"/>
  </bookViews>
  <sheets>
    <sheet name="（様式７）実績報告書" sheetId="8" r:id="rId1"/>
    <sheet name="（様式２－２）計画書（共同１）" sheetId="21" r:id="rId2"/>
    <sheet name="（様式２－２）計画書（共同２）" sheetId="10" r:id="rId3"/>
    <sheet name="経費内訳表" sheetId="30" r:id="rId4"/>
    <sheet name="（様式８）財産管理台帳" sheetId="19" r:id="rId5"/>
    <sheet name="（参考）共同実績チェックリスト" sheetId="33" r:id="rId6"/>
    <sheet name="データ" sheetId="9" state="hidden" r:id="rId7"/>
  </sheets>
  <definedNames>
    <definedName name="_xlnm.Print_Area" localSheetId="5">'（参考）共同実績チェックリスト'!$A$1:$K$108</definedName>
    <definedName name="_xlnm.Print_Area" localSheetId="1">'（様式２－２）計画書（共同１）'!$A$1:$AA$138</definedName>
    <definedName name="_xlnm.Print_Area" localSheetId="2">'（様式２－２）計画書（共同２）'!$A$1:$AA$46</definedName>
    <definedName name="_xlnm.Print_Area" localSheetId="4">'（様式８）財産管理台帳'!$A$1:$R$22</definedName>
    <definedName name="_xlnm.Print_Area" localSheetId="3">経費内訳表!$A$1:$H$39</definedName>
    <definedName name="_xlnm.Print_Titles" localSheetId="5">'（参考）共同実績チェックリスト'!$3:$4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 i="10" l="1"/>
  <c r="D39" i="30" l="1"/>
  <c r="V26" i="10" l="1"/>
  <c r="AB28" i="10" s="1"/>
  <c r="V13" i="10"/>
  <c r="V8" i="10"/>
  <c r="V14" i="10" s="1"/>
  <c r="V15" i="10" s="1"/>
  <c r="M73" i="21"/>
  <c r="M46" i="21"/>
  <c r="M18" i="21"/>
  <c r="V30" i="10" l="1"/>
  <c r="M18" i="19" l="1"/>
  <c r="L18" i="19"/>
  <c r="K18" i="19"/>
  <c r="J18" i="19"/>
  <c r="I18" i="19"/>
  <c r="C14" i="30"/>
  <c r="I29" i="30"/>
  <c r="E29" i="30" s="1"/>
  <c r="E30" i="30"/>
  <c r="I30" i="30"/>
  <c r="I31" i="30"/>
  <c r="E31" i="30" s="1"/>
  <c r="E32" i="30"/>
  <c r="I32" i="30"/>
  <c r="I33" i="30"/>
  <c r="E33" i="30" s="1"/>
  <c r="E34" i="30"/>
  <c r="I34" i="30"/>
  <c r="I35" i="30"/>
  <c r="E35" i="30" s="1"/>
  <c r="E36" i="30"/>
  <c r="I36" i="30"/>
  <c r="I37" i="30"/>
  <c r="E37" i="30" s="1"/>
  <c r="E38" i="30"/>
  <c r="I38" i="30"/>
  <c r="E39" i="30" l="1"/>
  <c r="AB14" i="10"/>
  <c r="AB16" i="10" l="1"/>
  <c r="V16" i="10" s="1"/>
  <c r="V32" i="10" s="1"/>
  <c r="V27" i="10" l="1"/>
  <c r="AC16" i="10"/>
  <c r="V31" i="10" l="1"/>
  <c r="V28" i="10"/>
  <c r="F37" i="10" l="1"/>
  <c r="J37" i="10" l="1"/>
  <c r="F40" i="10"/>
  <c r="J40" i="10" s="1"/>
</calcChain>
</file>

<file path=xl/comments1.xml><?xml version="1.0" encoding="utf-8"?>
<comments xmlns="http://schemas.openxmlformats.org/spreadsheetml/2006/main">
  <authors>
    <author>作成者</author>
  </authors>
  <commentList>
    <comment ref="A18" authorId="0" shapeId="0">
      <text>
        <r>
          <rPr>
            <b/>
            <sz val="9"/>
            <color indexed="81"/>
            <rFont val="MS P ゴシック"/>
            <family val="3"/>
            <charset val="128"/>
          </rPr>
          <t>５名以上の場合は、非表示になっている行を再表示させてください</t>
        </r>
      </text>
    </comment>
  </commentList>
</comments>
</file>

<file path=xl/sharedStrings.xml><?xml version="1.0" encoding="utf-8"?>
<sst xmlns="http://schemas.openxmlformats.org/spreadsheetml/2006/main" count="1177" uniqueCount="384">
  <si>
    <t>〒</t>
    <phoneticPr fontId="6"/>
  </si>
  <si>
    <t>電話番号</t>
    <rPh sb="0" eb="2">
      <t>デンワ</t>
    </rPh>
    <rPh sb="2" eb="4">
      <t>バンゴウ</t>
    </rPh>
    <phoneticPr fontId="6"/>
  </si>
  <si>
    <t>振込先金融機関名</t>
    <rPh sb="0" eb="3">
      <t>フリコミサキ</t>
    </rPh>
    <rPh sb="3" eb="5">
      <t>キンユウ</t>
    </rPh>
    <rPh sb="5" eb="8">
      <t>キカンメイ</t>
    </rPh>
    <phoneticPr fontId="6"/>
  </si>
  <si>
    <t>金融機関コード（４桁）</t>
    <rPh sb="0" eb="2">
      <t>キンユウ</t>
    </rPh>
    <rPh sb="2" eb="4">
      <t>キカン</t>
    </rPh>
    <rPh sb="9" eb="10">
      <t>ケタ</t>
    </rPh>
    <phoneticPr fontId="6"/>
  </si>
  <si>
    <t>支店番号（３桁）</t>
    <rPh sb="0" eb="2">
      <t>シテン</t>
    </rPh>
    <rPh sb="2" eb="4">
      <t>バンゴウ</t>
    </rPh>
    <rPh sb="6" eb="7">
      <t>ケタ</t>
    </rPh>
    <phoneticPr fontId="6"/>
  </si>
  <si>
    <t>貯金の種類別</t>
    <rPh sb="0" eb="2">
      <t>チョキン</t>
    </rPh>
    <rPh sb="3" eb="6">
      <t>シュルイベツ</t>
    </rPh>
    <phoneticPr fontId="6"/>
  </si>
  <si>
    <t>口座番号</t>
    <rPh sb="0" eb="2">
      <t>コウザ</t>
    </rPh>
    <rPh sb="2" eb="4">
      <t>バンゴウ</t>
    </rPh>
    <phoneticPr fontId="6"/>
  </si>
  <si>
    <t>１　申請者欄</t>
    <rPh sb="2" eb="5">
      <t>シンセイシャ</t>
    </rPh>
    <rPh sb="5" eb="6">
      <t>ラン</t>
    </rPh>
    <phoneticPr fontId="6"/>
  </si>
  <si>
    <t>□</t>
    <phoneticPr fontId="6"/>
  </si>
  <si>
    <t>経費区分</t>
    <rPh sb="0" eb="2">
      <t>ケイヒ</t>
    </rPh>
    <rPh sb="2" eb="4">
      <t>クブン</t>
    </rPh>
    <phoneticPr fontId="6"/>
  </si>
  <si>
    <t>①機械装置等費</t>
    <rPh sb="1" eb="3">
      <t>キカイ</t>
    </rPh>
    <rPh sb="3" eb="5">
      <t>ソウチ</t>
    </rPh>
    <rPh sb="5" eb="7">
      <t>トウヒ</t>
    </rPh>
    <phoneticPr fontId="6"/>
  </si>
  <si>
    <t>記</t>
    <rPh sb="0" eb="1">
      <t>キ</t>
    </rPh>
    <phoneticPr fontId="6"/>
  </si>
  <si>
    <t>●その他添付等が必要な書類</t>
    <rPh sb="3" eb="4">
      <t>タ</t>
    </rPh>
    <rPh sb="4" eb="6">
      <t>テンプ</t>
    </rPh>
    <rPh sb="6" eb="7">
      <t>トウ</t>
    </rPh>
    <rPh sb="8" eb="10">
      <t>ヒツヨウ</t>
    </rPh>
    <rPh sb="11" eb="13">
      <t>ショルイ</t>
    </rPh>
    <phoneticPr fontId="6"/>
  </si>
  <si>
    <t>ホームページURL
（ホームページがない場合は、記載不要）</t>
    <rPh sb="20" eb="22">
      <t>バアイ</t>
    </rPh>
    <rPh sb="24" eb="26">
      <t>キサイ</t>
    </rPh>
    <rPh sb="26" eb="28">
      <t>フヨウ</t>
    </rPh>
    <phoneticPr fontId="6"/>
  </si>
  <si>
    <t>個人・法人別及び主たる業種</t>
    <rPh sb="0" eb="2">
      <t>コジン</t>
    </rPh>
    <rPh sb="3" eb="5">
      <t>ホウジン</t>
    </rPh>
    <rPh sb="5" eb="6">
      <t>ベツ</t>
    </rPh>
    <rPh sb="6" eb="7">
      <t>オヨ</t>
    </rPh>
    <rPh sb="8" eb="9">
      <t>シュ</t>
    </rPh>
    <rPh sb="11" eb="13">
      <t>ギョウシュ</t>
    </rPh>
    <phoneticPr fontId="6"/>
  </si>
  <si>
    <t>【該当する個人・法人別、業種にチェックしてください】</t>
    <rPh sb="1" eb="3">
      <t>ガイトウ</t>
    </rPh>
    <rPh sb="5" eb="7">
      <t>コジン</t>
    </rPh>
    <rPh sb="8" eb="11">
      <t>ホウジンベツ</t>
    </rPh>
    <rPh sb="12" eb="14">
      <t>ギョウシュ</t>
    </rPh>
    <phoneticPr fontId="6"/>
  </si>
  <si>
    <t>個人</t>
    <rPh sb="0" eb="2">
      <t>コジン</t>
    </rPh>
    <phoneticPr fontId="6"/>
  </si>
  <si>
    <t>法人</t>
    <rPh sb="0" eb="2">
      <t>ホウジン</t>
    </rPh>
    <phoneticPr fontId="6"/>
  </si>
  <si>
    <t>農業</t>
    <rPh sb="0" eb="2">
      <t>ノウギョウ</t>
    </rPh>
    <phoneticPr fontId="6"/>
  </si>
  <si>
    <t>漁業</t>
    <rPh sb="0" eb="2">
      <t>ギョギョウ</t>
    </rPh>
    <phoneticPr fontId="6"/>
  </si>
  <si>
    <t>法人形態：</t>
    <rPh sb="0" eb="2">
      <t>ホウジン</t>
    </rPh>
    <rPh sb="2" eb="4">
      <t>ケイタイ</t>
    </rPh>
    <phoneticPr fontId="6"/>
  </si>
  <si>
    <t>農事組合法人</t>
    <rPh sb="0" eb="2">
      <t>ノウジ</t>
    </rPh>
    <rPh sb="2" eb="4">
      <t>クミアイ</t>
    </rPh>
    <rPh sb="4" eb="6">
      <t>ホウジン</t>
    </rPh>
    <phoneticPr fontId="6"/>
  </si>
  <si>
    <t>社会福祉法人</t>
    <rPh sb="0" eb="2">
      <t>シャカイ</t>
    </rPh>
    <rPh sb="2" eb="4">
      <t>フクシ</t>
    </rPh>
    <rPh sb="4" eb="6">
      <t>ホウジン</t>
    </rPh>
    <phoneticPr fontId="6"/>
  </si>
  <si>
    <t>常時使用する従業員数</t>
    <rPh sb="0" eb="2">
      <t>ジョウジ</t>
    </rPh>
    <rPh sb="2" eb="4">
      <t>シヨウ</t>
    </rPh>
    <rPh sb="6" eb="9">
      <t>ジュウギョウイン</t>
    </rPh>
    <rPh sb="9" eb="10">
      <t>スウ</t>
    </rPh>
    <phoneticPr fontId="6"/>
  </si>
  <si>
    <t>※いなければ「０」と記載してください。</t>
    <rPh sb="10" eb="12">
      <t>キサイ</t>
    </rPh>
    <phoneticPr fontId="6"/>
  </si>
  <si>
    <t>※20人を超える場合は、申請できません</t>
    <rPh sb="3" eb="4">
      <t>ニン</t>
    </rPh>
    <rPh sb="5" eb="6">
      <t>コ</t>
    </rPh>
    <rPh sb="8" eb="10">
      <t>バアイ</t>
    </rPh>
    <rPh sb="12" eb="14">
      <t>シンセイ</t>
    </rPh>
    <phoneticPr fontId="6"/>
  </si>
  <si>
    <t>万円</t>
    <rPh sb="0" eb="2">
      <t>マンエン</t>
    </rPh>
    <phoneticPr fontId="6"/>
  </si>
  <si>
    <t>設立年月日（西暦）
（個人は記載不要）</t>
    <rPh sb="0" eb="2">
      <t>セツリツ</t>
    </rPh>
    <rPh sb="2" eb="5">
      <t>ネンガッピ</t>
    </rPh>
    <rPh sb="6" eb="8">
      <t>セイレキ</t>
    </rPh>
    <rPh sb="11" eb="13">
      <t>コジン</t>
    </rPh>
    <rPh sb="14" eb="16">
      <t>キサイ</t>
    </rPh>
    <rPh sb="16" eb="18">
      <t>フヨウ</t>
    </rPh>
    <phoneticPr fontId="6"/>
  </si>
  <si>
    <t>連絡担当</t>
    <rPh sb="0" eb="2">
      <t>レンラク</t>
    </rPh>
    <rPh sb="2" eb="4">
      <t>タントウ</t>
    </rPh>
    <phoneticPr fontId="6"/>
  </si>
  <si>
    <t>（フリガナ）</t>
    <phoneticPr fontId="6"/>
  </si>
  <si>
    <t>氏　　名</t>
    <rPh sb="0" eb="1">
      <t>シ</t>
    </rPh>
    <rPh sb="3" eb="4">
      <t>ナ</t>
    </rPh>
    <phoneticPr fontId="6"/>
  </si>
  <si>
    <t>役職
（個人は記載不要）</t>
    <rPh sb="0" eb="2">
      <t>ヤクショク</t>
    </rPh>
    <rPh sb="4" eb="6">
      <t>コジン</t>
    </rPh>
    <rPh sb="7" eb="9">
      <t>キサイ</t>
    </rPh>
    <rPh sb="9" eb="11">
      <t>フヨウ</t>
    </rPh>
    <phoneticPr fontId="6"/>
  </si>
  <si>
    <t>住所</t>
    <rPh sb="0" eb="2">
      <t>ジュウショ</t>
    </rPh>
    <phoneticPr fontId="6"/>
  </si>
  <si>
    <t>FAX番号</t>
    <rPh sb="3" eb="5">
      <t>バンゴウ</t>
    </rPh>
    <phoneticPr fontId="6"/>
  </si>
  <si>
    <t>携帯電話番号</t>
    <rPh sb="0" eb="2">
      <t>ケイタイ</t>
    </rPh>
    <rPh sb="2" eb="4">
      <t>デンワ</t>
    </rPh>
    <rPh sb="4" eb="6">
      <t>バンゴウ</t>
    </rPh>
    <phoneticPr fontId="6"/>
  </si>
  <si>
    <t>E-mail　アドレス</t>
    <phoneticPr fontId="6"/>
  </si>
  <si>
    <t>※法人の場合は、法人番号を必ず記載してください。</t>
    <rPh sb="1" eb="3">
      <t>ホウジン</t>
    </rPh>
    <rPh sb="4" eb="6">
      <t>バアイ</t>
    </rPh>
    <rPh sb="8" eb="10">
      <t>ホウジン</t>
    </rPh>
    <rPh sb="10" eb="12">
      <t>バンゴウ</t>
    </rPh>
    <rPh sb="13" eb="14">
      <t>カナラ</t>
    </rPh>
    <rPh sb="15" eb="17">
      <t>キサイ</t>
    </rPh>
    <phoneticPr fontId="6"/>
  </si>
  <si>
    <t>法人番号（13桁）※</t>
    <rPh sb="0" eb="2">
      <t>ホウジン</t>
    </rPh>
    <rPh sb="2" eb="4">
      <t>バンゴウ</t>
    </rPh>
    <rPh sb="7" eb="8">
      <t>ケタ</t>
    </rPh>
    <phoneticPr fontId="6"/>
  </si>
  <si>
    <t>業　種：</t>
    <rPh sb="0" eb="1">
      <t>ゴウ</t>
    </rPh>
    <rPh sb="2" eb="3">
      <t>シュ</t>
    </rPh>
    <phoneticPr fontId="6"/>
  </si>
  <si>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6"/>
  </si>
  <si>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6"/>
  </si>
  <si>
    <t>③円滑な合意形成の促進等</t>
    <rPh sb="1" eb="3">
      <t>エンカツ</t>
    </rPh>
    <rPh sb="4" eb="6">
      <t>ゴウイ</t>
    </rPh>
    <rPh sb="6" eb="8">
      <t>ケイセイ</t>
    </rPh>
    <rPh sb="9" eb="11">
      <t>ソクシン</t>
    </rPh>
    <rPh sb="11" eb="12">
      <t>トウ</t>
    </rPh>
    <phoneticPr fontId="6"/>
  </si>
  <si>
    <t>※</t>
    <phoneticPr fontId="6"/>
  </si>
  <si>
    <t>小計</t>
    <rPh sb="0" eb="2">
      <t>ショウケイ</t>
    </rPh>
    <phoneticPr fontId="6"/>
  </si>
  <si>
    <t>□</t>
  </si>
  <si>
    <t>区分</t>
    <rPh sb="0" eb="2">
      <t>クブン</t>
    </rPh>
    <phoneticPr fontId="6"/>
  </si>
  <si>
    <t>１，自己資金</t>
    <rPh sb="2" eb="4">
      <t>ジコ</t>
    </rPh>
    <rPh sb="4" eb="6">
      <t>シキン</t>
    </rPh>
    <phoneticPr fontId="6"/>
  </si>
  <si>
    <t>３．金融機関からの借入金</t>
    <rPh sb="2" eb="4">
      <t>キンユウ</t>
    </rPh>
    <rPh sb="4" eb="6">
      <t>キカン</t>
    </rPh>
    <rPh sb="9" eb="12">
      <t>カリイレキン</t>
    </rPh>
    <phoneticPr fontId="6"/>
  </si>
  <si>
    <t>４．その他</t>
    <rPh sb="4" eb="5">
      <t>タ</t>
    </rPh>
    <phoneticPr fontId="6"/>
  </si>
  <si>
    <t>＜「補助金」相当額の手当方法＞</t>
    <rPh sb="2" eb="5">
      <t>ホジョキン</t>
    </rPh>
    <rPh sb="6" eb="9">
      <t>ソウトウガク</t>
    </rPh>
    <rPh sb="10" eb="12">
      <t>テアテ</t>
    </rPh>
    <rPh sb="12" eb="14">
      <t>ホウホウ</t>
    </rPh>
    <phoneticPr fontId="6"/>
  </si>
  <si>
    <t>資金調達先</t>
    <rPh sb="0" eb="2">
      <t>シキン</t>
    </rPh>
    <rPh sb="2" eb="5">
      <t>チョウタツサキ</t>
    </rPh>
    <phoneticPr fontId="6"/>
  </si>
  <si>
    <t>2-1 自己資金</t>
    <rPh sb="4" eb="6">
      <t>ジコ</t>
    </rPh>
    <rPh sb="6" eb="8">
      <t>シキン</t>
    </rPh>
    <phoneticPr fontId="6"/>
  </si>
  <si>
    <t>2-2 金融関係からの借入金</t>
    <rPh sb="4" eb="6">
      <t>キンユウ</t>
    </rPh>
    <rPh sb="6" eb="8">
      <t>カンケイ</t>
    </rPh>
    <rPh sb="11" eb="12">
      <t>カ</t>
    </rPh>
    <rPh sb="12" eb="13">
      <t>イ</t>
    </rPh>
    <rPh sb="13" eb="14">
      <t>キン</t>
    </rPh>
    <phoneticPr fontId="6"/>
  </si>
  <si>
    <t>2-3 その他</t>
    <rPh sb="6" eb="7">
      <t>タ</t>
    </rPh>
    <phoneticPr fontId="6"/>
  </si>
  <si>
    <t>２．補助金額
（※１）</t>
    <rPh sb="2" eb="5">
      <t>ホジョキン</t>
    </rPh>
    <rPh sb="5" eb="6">
      <t>ガク</t>
    </rPh>
    <phoneticPr fontId="6"/>
  </si>
  <si>
    <t>５．合計額
（※２）</t>
    <rPh sb="2" eb="5">
      <t>ゴウケイガク</t>
    </rPh>
    <phoneticPr fontId="6"/>
  </si>
  <si>
    <t>振込先</t>
    <rPh sb="0" eb="3">
      <t>フリコミサキ</t>
    </rPh>
    <phoneticPr fontId="6"/>
  </si>
  <si>
    <t>②広報費</t>
    <rPh sb="1" eb="4">
      <t>コウホウヒ</t>
    </rPh>
    <phoneticPr fontId="6"/>
  </si>
  <si>
    <t>⑥その他の衛生管理費用</t>
    <rPh sb="3" eb="4">
      <t>タ</t>
    </rPh>
    <rPh sb="5" eb="7">
      <t>エイセイ</t>
    </rPh>
    <rPh sb="7" eb="9">
      <t>カンリ</t>
    </rPh>
    <rPh sb="9" eb="11">
      <t>ヒヨウ</t>
    </rPh>
    <phoneticPr fontId="6"/>
  </si>
  <si>
    <t>⑦ＰＲ資料</t>
    <rPh sb="3" eb="5">
      <t>シリョウ</t>
    </rPh>
    <phoneticPr fontId="6"/>
  </si>
  <si>
    <t>内容・必要理由</t>
    <rPh sb="0" eb="2">
      <t>ナイヨウ</t>
    </rPh>
    <rPh sb="3" eb="5">
      <t>ヒツヨウ</t>
    </rPh>
    <rPh sb="5" eb="7">
      <t>リユウ</t>
    </rPh>
    <phoneticPr fontId="6"/>
  </si>
  <si>
    <t>経費内訳
（単価×個数・回数等）</t>
    <rPh sb="0" eb="2">
      <t>ケイヒ</t>
    </rPh>
    <rPh sb="2" eb="4">
      <t>ウチワケ</t>
    </rPh>
    <rPh sb="6" eb="8">
      <t>タンカ</t>
    </rPh>
    <rPh sb="9" eb="11">
      <t>コスウ</t>
    </rPh>
    <rPh sb="12" eb="14">
      <t>カイスウ</t>
    </rPh>
    <rPh sb="14" eb="15">
      <t>トウ</t>
    </rPh>
    <phoneticPr fontId="6"/>
  </si>
  <si>
    <t>資本金額
（個人は記載不要）</t>
    <rPh sb="0" eb="2">
      <t>シホン</t>
    </rPh>
    <rPh sb="2" eb="4">
      <t>キンガク</t>
    </rPh>
    <rPh sb="6" eb="8">
      <t>コジン</t>
    </rPh>
    <rPh sb="9" eb="11">
      <t>キサイ</t>
    </rPh>
    <rPh sb="11" eb="13">
      <t>フヨウ</t>
    </rPh>
    <phoneticPr fontId="6"/>
  </si>
  <si>
    <t>林業</t>
    <rPh sb="0" eb="2">
      <t>リンギョウ</t>
    </rPh>
    <phoneticPr fontId="6"/>
  </si>
  <si>
    <t>協同組合</t>
    <rPh sb="0" eb="2">
      <t>キョウドウ</t>
    </rPh>
    <rPh sb="2" eb="4">
      <t>クミアイ</t>
    </rPh>
    <phoneticPr fontId="6"/>
  </si>
  <si>
    <t>特定非営利活動法人</t>
    <rPh sb="0" eb="2">
      <t>トクテイ</t>
    </rPh>
    <rPh sb="2" eb="5">
      <t>ヒエイリ</t>
    </rPh>
    <rPh sb="5" eb="7">
      <t>カツドウ</t>
    </rPh>
    <rPh sb="7" eb="9">
      <t>ホウジン</t>
    </rPh>
    <phoneticPr fontId="6"/>
  </si>
  <si>
    <t>株式会社等</t>
    <rPh sb="0" eb="4">
      <t>カブシキガイシャ</t>
    </rPh>
    <rPh sb="4" eb="5">
      <t>トウ</t>
    </rPh>
    <phoneticPr fontId="6"/>
  </si>
  <si>
    <t>□　普通　　□　当座
□　貯蓄</t>
    <rPh sb="2" eb="4">
      <t>フツウ</t>
    </rPh>
    <rPh sb="8" eb="10">
      <t>トウザ</t>
    </rPh>
    <rPh sb="13" eb="15">
      <t>チョチク</t>
    </rPh>
    <phoneticPr fontId="6"/>
  </si>
  <si>
    <t>（※１） 補助金額は、Ａ＋Ｂ補助金額と一致させること。</t>
    <rPh sb="14" eb="16">
      <t>ホジョ</t>
    </rPh>
    <rPh sb="16" eb="18">
      <t>キンガク</t>
    </rPh>
    <phoneticPr fontId="6"/>
  </si>
  <si>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6"/>
  </si>
  <si>
    <t>口座の名義（カタカナ）</t>
    <rPh sb="0" eb="2">
      <t>コウザ</t>
    </rPh>
    <rPh sb="3" eb="5">
      <t>メイギ</t>
    </rPh>
    <phoneticPr fontId="6"/>
  </si>
  <si>
    <t>２　支出経費の明細等</t>
    <rPh sb="2" eb="4">
      <t>シシュツ</t>
    </rPh>
    <rPh sb="4" eb="6">
      <t>ケイヒ</t>
    </rPh>
    <rPh sb="7" eb="9">
      <t>メイサイ</t>
    </rPh>
    <rPh sb="9" eb="10">
      <t>トウ</t>
    </rPh>
    <phoneticPr fontId="6"/>
  </si>
  <si>
    <t>⑥雑役務費</t>
    <rPh sb="1" eb="2">
      <t>ザツ</t>
    </rPh>
    <rPh sb="2" eb="5">
      <t>エキムヒ</t>
    </rPh>
    <phoneticPr fontId="6"/>
  </si>
  <si>
    <t>⑦借料</t>
    <rPh sb="1" eb="3">
      <t>シャクリョウ</t>
    </rPh>
    <phoneticPr fontId="6"/>
  </si>
  <si>
    <t>⑧専門家謝金</t>
    <rPh sb="1" eb="4">
      <t>センモンカ</t>
    </rPh>
    <rPh sb="4" eb="6">
      <t>シャキン</t>
    </rPh>
    <phoneticPr fontId="6"/>
  </si>
  <si>
    <t>⑨専門家旅費</t>
    <rPh sb="1" eb="4">
      <t>センモンカ</t>
    </rPh>
    <rPh sb="4" eb="6">
      <t>リョヒ</t>
    </rPh>
    <phoneticPr fontId="6"/>
  </si>
  <si>
    <t>⑩施設処分費</t>
    <rPh sb="1" eb="3">
      <t>シセツ</t>
    </rPh>
    <rPh sb="3" eb="6">
      <t>ショブンヒ</t>
    </rPh>
    <phoneticPr fontId="6"/>
  </si>
  <si>
    <t>⑪委託費</t>
    <rPh sb="1" eb="4">
      <t>イタクヒ</t>
    </rPh>
    <phoneticPr fontId="6"/>
  </si>
  <si>
    <t>⑫外注費</t>
    <rPh sb="1" eb="4">
      <t>ガイチュウヒ</t>
    </rPh>
    <phoneticPr fontId="6"/>
  </si>
  <si>
    <t>①消毒費用</t>
    <rPh sb="1" eb="3">
      <t>ショウドク</t>
    </rPh>
    <rPh sb="3" eb="5">
      <t>ヒヨウ</t>
    </rPh>
    <phoneticPr fontId="6"/>
  </si>
  <si>
    <t>②マスク費用</t>
    <rPh sb="4" eb="6">
      <t>ヒヨウ</t>
    </rPh>
    <phoneticPr fontId="6"/>
  </si>
  <si>
    <t>③清掃費用</t>
    <rPh sb="1" eb="3">
      <t>セイソウ</t>
    </rPh>
    <rPh sb="3" eb="5">
      <t>ヒヨウ</t>
    </rPh>
    <phoneticPr fontId="6"/>
  </si>
  <si>
    <t>④飛沫対策費用</t>
    <rPh sb="1" eb="3">
      <t>ヒマツ</t>
    </rPh>
    <rPh sb="3" eb="5">
      <t>タイサク</t>
    </rPh>
    <rPh sb="5" eb="7">
      <t>ヒヨウ</t>
    </rPh>
    <phoneticPr fontId="6"/>
  </si>
  <si>
    <t>⑤換気費用</t>
    <rPh sb="1" eb="3">
      <t>カンキ</t>
    </rPh>
    <rPh sb="3" eb="5">
      <t>ヒヨウ</t>
    </rPh>
    <phoneticPr fontId="6"/>
  </si>
  <si>
    <t>ア．経営体制</t>
    <rPh sb="2" eb="4">
      <t>ケイエイ</t>
    </rPh>
    <rPh sb="4" eb="6">
      <t>タイセイ</t>
    </rPh>
    <phoneticPr fontId="6"/>
  </si>
  <si>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6"/>
  </si>
  <si>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6"/>
  </si>
  <si>
    <t>＊①露地きゃべつｌ面積〇ha、生産量〇㎏、売上〇万円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</si>
  <si>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ウ．その他経営概況</t>
    <rPh sb="4" eb="5">
      <t>タ</t>
    </rPh>
    <rPh sb="5" eb="7">
      <t>ケイエイ</t>
    </rPh>
    <rPh sb="7" eb="9">
      <t>ガイキョウ</t>
    </rPh>
    <phoneticPr fontId="6"/>
  </si>
  <si>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6"/>
  </si>
  <si>
    <t>エ．経営方針（50字以内を基本）</t>
    <rPh sb="2" eb="4">
      <t>ケイエイ</t>
    </rPh>
    <rPh sb="4" eb="6">
      <t>ホウシン</t>
    </rPh>
    <rPh sb="9" eb="10">
      <t>ジ</t>
    </rPh>
    <rPh sb="10" eb="12">
      <t>イナイ</t>
    </rPh>
    <rPh sb="13" eb="15">
      <t>キホン</t>
    </rPh>
    <phoneticPr fontId="6"/>
  </si>
  <si>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6"/>
  </si>
  <si>
    <t>影響項目</t>
    <rPh sb="0" eb="2">
      <t>エイキョウ</t>
    </rPh>
    <rPh sb="2" eb="4">
      <t>コウモク</t>
    </rPh>
    <phoneticPr fontId="6"/>
  </si>
  <si>
    <t>売上が減少した（見込みも含む）</t>
    <rPh sb="0" eb="2">
      <t>ウリアゲ</t>
    </rPh>
    <rPh sb="3" eb="5">
      <t>ゲンショウ</t>
    </rPh>
    <rPh sb="8" eb="10">
      <t>ミコ</t>
    </rPh>
    <rPh sb="12" eb="13">
      <t>フク</t>
    </rPh>
    <phoneticPr fontId="6"/>
  </si>
  <si>
    <t>労働力確保が困難になった</t>
    <rPh sb="0" eb="3">
      <t>ロウドウリョク</t>
    </rPh>
    <rPh sb="3" eb="5">
      <t>カクホ</t>
    </rPh>
    <rPh sb="6" eb="8">
      <t>コンナン</t>
    </rPh>
    <phoneticPr fontId="6"/>
  </si>
  <si>
    <t>経費が上がった（見込みも含む）</t>
    <rPh sb="0" eb="2">
      <t>ケイヒ</t>
    </rPh>
    <rPh sb="3" eb="4">
      <t>ア</t>
    </rPh>
    <rPh sb="8" eb="10">
      <t>ミコ</t>
    </rPh>
    <rPh sb="12" eb="13">
      <t>フク</t>
    </rPh>
    <phoneticPr fontId="6"/>
  </si>
  <si>
    <t>コミュニケーション等が困難になった</t>
    <rPh sb="9" eb="10">
      <t>トウ</t>
    </rPh>
    <rPh sb="11" eb="13">
      <t>コンナン</t>
    </rPh>
    <phoneticPr fontId="6"/>
  </si>
  <si>
    <t>その他</t>
    <rPh sb="2" eb="3">
      <t>タ</t>
    </rPh>
    <phoneticPr fontId="6"/>
  </si>
  <si>
    <t>【事業名：30字以内で記載】</t>
    <rPh sb="1" eb="3">
      <t>ジギョウ</t>
    </rPh>
    <rPh sb="3" eb="4">
      <t>メイ</t>
    </rPh>
    <rPh sb="7" eb="8">
      <t>ジ</t>
    </rPh>
    <rPh sb="8" eb="10">
      <t>イナイ</t>
    </rPh>
    <rPh sb="11" eb="13">
      <t>キサイ</t>
    </rPh>
    <phoneticPr fontId="6"/>
  </si>
  <si>
    <t>金額（円）</t>
    <rPh sb="0" eb="2">
      <t>キンガク</t>
    </rPh>
    <rPh sb="3" eb="4">
      <t>エン</t>
    </rPh>
    <phoneticPr fontId="6"/>
  </si>
  <si>
    <t>（様式２－２）</t>
    <rPh sb="1" eb="3">
      <t>ヨウシキ</t>
    </rPh>
    <phoneticPr fontId="6"/>
  </si>
  <si>
    <t>①国内外の販路の回復・開拓</t>
    <rPh sb="1" eb="3">
      <t>コクナイ</t>
    </rPh>
    <rPh sb="3" eb="4">
      <t>ソト</t>
    </rPh>
    <rPh sb="5" eb="7">
      <t>ハンロ</t>
    </rPh>
    <rPh sb="8" eb="10">
      <t>カイフク</t>
    </rPh>
    <rPh sb="11" eb="13">
      <t>カイタク</t>
    </rPh>
    <phoneticPr fontId="6"/>
  </si>
  <si>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6"/>
  </si>
  <si>
    <t>Ａ：経営の維持に向けた取組</t>
    <rPh sb="2" eb="4">
      <t>ケイエイ</t>
    </rPh>
    <rPh sb="5" eb="7">
      <t>イジ</t>
    </rPh>
    <rPh sb="8" eb="9">
      <t>ム</t>
    </rPh>
    <rPh sb="11" eb="13">
      <t>トリクミ</t>
    </rPh>
    <phoneticPr fontId="6"/>
  </si>
  <si>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6"/>
  </si>
  <si>
    <t>（様式７）</t>
    <rPh sb="1" eb="3">
      <t>ヨウシキ</t>
    </rPh>
    <phoneticPr fontId="6"/>
  </si>
  <si>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6"/>
  </si>
  <si>
    <t>効果項目</t>
    <rPh sb="0" eb="2">
      <t>コウカ</t>
    </rPh>
    <rPh sb="2" eb="4">
      <t>コウモク</t>
    </rPh>
    <phoneticPr fontId="6"/>
  </si>
  <si>
    <t>売上の回復、拡大</t>
    <rPh sb="0" eb="2">
      <t>ウリアゲ</t>
    </rPh>
    <rPh sb="3" eb="5">
      <t>カイフク</t>
    </rPh>
    <rPh sb="6" eb="8">
      <t>カクダイ</t>
    </rPh>
    <phoneticPr fontId="6"/>
  </si>
  <si>
    <t>経費の見直し、削減</t>
    <rPh sb="0" eb="2">
      <t>ケイヒ</t>
    </rPh>
    <rPh sb="3" eb="5">
      <t>ミナオ</t>
    </rPh>
    <rPh sb="7" eb="9">
      <t>サクゲン</t>
    </rPh>
    <phoneticPr fontId="6"/>
  </si>
  <si>
    <t>経営管理やコミュニケーション等の見直し、高度化</t>
    <rPh sb="0" eb="2">
      <t>ケイエイ</t>
    </rPh>
    <rPh sb="2" eb="4">
      <t>カンリ</t>
    </rPh>
    <rPh sb="14" eb="15">
      <t>トウ</t>
    </rPh>
    <rPh sb="16" eb="18">
      <t>ミナオ</t>
    </rPh>
    <rPh sb="20" eb="23">
      <t>コウドカ</t>
    </rPh>
    <phoneticPr fontId="6"/>
  </si>
  <si>
    <t>感染防止対策の向上</t>
    <rPh sb="0" eb="2">
      <t>カンセン</t>
    </rPh>
    <rPh sb="2" eb="4">
      <t>ボウシ</t>
    </rPh>
    <rPh sb="4" eb="6">
      <t>タイサク</t>
    </rPh>
    <rPh sb="7" eb="9">
      <t>コウジョウ</t>
    </rPh>
    <phoneticPr fontId="6"/>
  </si>
  <si>
    <t>者】</t>
    <rPh sb="0" eb="1">
      <t>シャ</t>
    </rPh>
    <phoneticPr fontId="6"/>
  </si>
  <si>
    <t>【事業者ごと】</t>
    <rPh sb="1" eb="4">
      <t>ジギョウシャ</t>
    </rPh>
    <phoneticPr fontId="6"/>
  </si>
  <si>
    <t>【参画者①】</t>
    <rPh sb="1" eb="3">
      <t>サンカク</t>
    </rPh>
    <rPh sb="3" eb="4">
      <t>シャ</t>
    </rPh>
    <phoneticPr fontId="6"/>
  </si>
  <si>
    <t>【参画者②】</t>
    <rPh sb="1" eb="3">
      <t>サンカク</t>
    </rPh>
    <rPh sb="3" eb="4">
      <t>シャ</t>
    </rPh>
    <phoneticPr fontId="6"/>
  </si>
  <si>
    <t>氏名</t>
    <rPh sb="0" eb="2">
      <t>シメイ</t>
    </rPh>
    <phoneticPr fontId="6"/>
  </si>
  <si>
    <t>代表者</t>
    <rPh sb="0" eb="3">
      <t>ダイヒョウシャ</t>
    </rPh>
    <phoneticPr fontId="6"/>
  </si>
  <si>
    <t>参画者①</t>
    <rPh sb="0" eb="2">
      <t>サンカク</t>
    </rPh>
    <rPh sb="2" eb="3">
      <t>シャ</t>
    </rPh>
    <phoneticPr fontId="6"/>
  </si>
  <si>
    <t>参画者②</t>
    <rPh sb="0" eb="2">
      <t>サンカク</t>
    </rPh>
    <rPh sb="2" eb="3">
      <t>シャ</t>
    </rPh>
    <phoneticPr fontId="6"/>
  </si>
  <si>
    <t>　　　　　　　　　　　　　　　役割・取組
（「４．新型コロナウイルス感染症の影響を乗り越えるための取組内容」において、参画者で役割・取組を分ける場合は記入。）</t>
    <rPh sb="15" eb="17">
      <t>ヤクワリ</t>
    </rPh>
    <rPh sb="18" eb="20">
      <t>トリクミ</t>
    </rPh>
    <phoneticPr fontId="6"/>
  </si>
  <si>
    <t>【代表者】</t>
    <rPh sb="1" eb="4">
      <t>ダイヒョウシャ</t>
    </rPh>
    <phoneticPr fontId="6"/>
  </si>
  <si>
    <t>※「計画の内容」についてはできるだけ簡潔に記載してください。</t>
    <rPh sb="2" eb="4">
      <t>ケイカク</t>
    </rPh>
    <rPh sb="5" eb="7">
      <t>ナイヨウ</t>
    </rPh>
    <rPh sb="18" eb="20">
      <t>カンケツ</t>
    </rPh>
    <rPh sb="21" eb="23">
      <t>キサイ</t>
    </rPh>
    <phoneticPr fontId="6"/>
  </si>
  <si>
    <t>③展示会等出展費その他販売活動費</t>
    <rPh sb="1" eb="4">
      <t>テンジカイ</t>
    </rPh>
    <rPh sb="4" eb="5">
      <t>トウ</t>
    </rPh>
    <rPh sb="5" eb="8">
      <t>シュッテンヒ</t>
    </rPh>
    <rPh sb="10" eb="11">
      <t>タ</t>
    </rPh>
    <rPh sb="11" eb="13">
      <t>ハンバイ</t>
    </rPh>
    <rPh sb="13" eb="16">
      <t>カツドウヒ</t>
    </rPh>
    <phoneticPr fontId="6"/>
  </si>
  <si>
    <t>④旅費</t>
    <rPh sb="1" eb="3">
      <t>リョヒ</t>
    </rPh>
    <phoneticPr fontId="6"/>
  </si>
  <si>
    <t>⑤開発・取得費</t>
    <rPh sb="1" eb="3">
      <t>カイハツ</t>
    </rPh>
    <rPh sb="4" eb="6">
      <t>シュトク</t>
    </rPh>
    <rPh sb="6" eb="7">
      <t>ヒ</t>
    </rPh>
    <phoneticPr fontId="6"/>
  </si>
  <si>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6"/>
  </si>
  <si>
    <t>チェック</t>
    <phoneticPr fontId="6"/>
  </si>
  <si>
    <t>以上</t>
    <rPh sb="0" eb="2">
      <t>イジョウ</t>
    </rPh>
    <phoneticPr fontId="6"/>
  </si>
  <si>
    <t>補助対象経費合計（税抜き）</t>
    <rPh sb="0" eb="2">
      <t>ホジョ</t>
    </rPh>
    <rPh sb="2" eb="4">
      <t>タイショウ</t>
    </rPh>
    <rPh sb="4" eb="6">
      <t>ケイヒ</t>
    </rPh>
    <rPh sb="6" eb="8">
      <t>ゴウケイ</t>
    </rPh>
    <rPh sb="9" eb="11">
      <t>ゼイヌ</t>
    </rPh>
    <phoneticPr fontId="6"/>
  </si>
  <si>
    <t>（１）小計（税抜き）</t>
    <rPh sb="3" eb="4">
      <t>ショウ</t>
    </rPh>
    <rPh sb="4" eb="5">
      <t>ケイ</t>
    </rPh>
    <rPh sb="6" eb="8">
      <t>ゼイヌ</t>
    </rPh>
    <phoneticPr fontId="6"/>
  </si>
  <si>
    <t>（２）小計（税抜き）</t>
    <rPh sb="3" eb="5">
      <t>ショウケイ</t>
    </rPh>
    <rPh sb="6" eb="8">
      <t>ゼイヌ</t>
    </rPh>
    <phoneticPr fontId="6"/>
  </si>
  <si>
    <t>（１）＋（２）経費合計（税抜き）</t>
    <rPh sb="7" eb="9">
      <t>ケイヒ</t>
    </rPh>
    <rPh sb="9" eb="11">
      <t>ゴウケイ</t>
    </rPh>
    <rPh sb="12" eb="14">
      <t>ゼイヌ</t>
    </rPh>
    <phoneticPr fontId="6"/>
  </si>
  <si>
    <t>経費(円)
(税抜き）</t>
    <rPh sb="0" eb="2">
      <t>ケイヒ</t>
    </rPh>
    <rPh sb="7" eb="9">
      <t>ゼイヌ</t>
    </rPh>
    <phoneticPr fontId="6"/>
  </si>
  <si>
    <t>Ａ＋Ｂ経費合計（税抜き）</t>
    <rPh sb="3" eb="5">
      <t>ケイヒ</t>
    </rPh>
    <rPh sb="5" eb="7">
      <t>ゴウケイ</t>
    </rPh>
    <rPh sb="8" eb="10">
      <t>ゼイヌ</t>
    </rPh>
    <phoneticPr fontId="6"/>
  </si>
  <si>
    <t>経営継続補助金　経営計画書（事業実績報告書）</t>
    <rPh sb="8" eb="10">
      <t>ケイエイ</t>
    </rPh>
    <rPh sb="10" eb="13">
      <t>ケイカクショ</t>
    </rPh>
    <rPh sb="14" eb="16">
      <t>ジギョウ</t>
    </rPh>
    <rPh sb="16" eb="18">
      <t>ジッセキ</t>
    </rPh>
    <rPh sb="18" eb="21">
      <t>ホウコクショ</t>
    </rPh>
    <phoneticPr fontId="6"/>
  </si>
  <si>
    <t>Ａ＋Ｂ補助対象経費合計（税抜き）</t>
    <rPh sb="3" eb="5">
      <t>ホジョ</t>
    </rPh>
    <rPh sb="5" eb="7">
      <t>タイショウ</t>
    </rPh>
    <rPh sb="7" eb="9">
      <t>ケイヒ</t>
    </rPh>
    <rPh sb="8" eb="9">
      <t>ヒ</t>
    </rPh>
    <rPh sb="9" eb="11">
      <t>ゴウケイ</t>
    </rPh>
    <rPh sb="12" eb="14">
      <t>ゼイヌ</t>
    </rPh>
    <phoneticPr fontId="6"/>
  </si>
  <si>
    <t>Ａ：経営の継続に向けた取組</t>
    <rPh sb="2" eb="4">
      <t>ケイエイ</t>
    </rPh>
    <rPh sb="5" eb="7">
      <t>ケイゾク</t>
    </rPh>
    <rPh sb="8" eb="9">
      <t>ム</t>
    </rPh>
    <rPh sb="11" eb="12">
      <t>ト</t>
    </rPh>
    <rPh sb="12" eb="13">
      <t>ク</t>
    </rPh>
    <phoneticPr fontId="6"/>
  </si>
  <si>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6"/>
  </si>
  <si>
    <t>加点項目</t>
    <rPh sb="0" eb="2">
      <t>カテン</t>
    </rPh>
    <rPh sb="2" eb="4">
      <t>コウモク</t>
    </rPh>
    <phoneticPr fontId="6"/>
  </si>
  <si>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6"/>
  </si>
  <si>
    <t>（様式８）</t>
    <rPh sb="1" eb="3">
      <t>ヨウシキ</t>
    </rPh>
    <phoneticPr fontId="6"/>
  </si>
  <si>
    <t>財　産　管　理　台　帳</t>
    <rPh sb="0" eb="1">
      <t>ザイ</t>
    </rPh>
    <rPh sb="2" eb="3">
      <t>サン</t>
    </rPh>
    <rPh sb="4" eb="5">
      <t>カン</t>
    </rPh>
    <rPh sb="6" eb="7">
      <t>リ</t>
    </rPh>
    <rPh sb="8" eb="9">
      <t>ダイ</t>
    </rPh>
    <rPh sb="10" eb="11">
      <t>トバリ</t>
    </rPh>
    <phoneticPr fontId="6"/>
  </si>
  <si>
    <t>補助事業者名・交付対象者名</t>
    <rPh sb="0" eb="2">
      <t>ホジョ</t>
    </rPh>
    <rPh sb="2" eb="6">
      <t>ジギョウシャメイ</t>
    </rPh>
    <rPh sb="7" eb="9">
      <t>コウフ</t>
    </rPh>
    <rPh sb="9" eb="12">
      <t>タイショウシャ</t>
    </rPh>
    <rPh sb="12" eb="13">
      <t>メイ</t>
    </rPh>
    <phoneticPr fontId="6"/>
  </si>
  <si>
    <t>○○○○</t>
    <phoneticPr fontId="6"/>
  </si>
  <si>
    <t>地区名</t>
    <rPh sb="0" eb="3">
      <t>チクメイ</t>
    </rPh>
    <phoneticPr fontId="6"/>
  </si>
  <si>
    <t>－</t>
    <phoneticPr fontId="6"/>
  </si>
  <si>
    <t>地区</t>
    <rPh sb="0" eb="2">
      <t>チク</t>
    </rPh>
    <phoneticPr fontId="6"/>
  </si>
  <si>
    <t>事業実施年度</t>
    <rPh sb="0" eb="2">
      <t>ジギョウ</t>
    </rPh>
    <rPh sb="2" eb="4">
      <t>ジッシ</t>
    </rPh>
    <rPh sb="4" eb="6">
      <t>ネンド</t>
    </rPh>
    <phoneticPr fontId="6"/>
  </si>
  <si>
    <t>令和</t>
    <rPh sb="0" eb="2">
      <t>レイワ</t>
    </rPh>
    <phoneticPr fontId="6"/>
  </si>
  <si>
    <t>年度</t>
    <rPh sb="0" eb="2">
      <t>ネンド</t>
    </rPh>
    <phoneticPr fontId="6"/>
  </si>
  <si>
    <t>農林水産省所管補助金名</t>
    <rPh sb="0" eb="2">
      <t>ノウリン</t>
    </rPh>
    <rPh sb="2" eb="4">
      <t>スイサン</t>
    </rPh>
    <rPh sb="4" eb="5">
      <t>ショウ</t>
    </rPh>
    <rPh sb="5" eb="7">
      <t>ショカン</t>
    </rPh>
    <rPh sb="7" eb="10">
      <t>ホジョキン</t>
    </rPh>
    <rPh sb="10" eb="11">
      <t>メイ</t>
    </rPh>
    <phoneticPr fontId="6"/>
  </si>
  <si>
    <t>経営継続補助金</t>
    <rPh sb="0" eb="2">
      <t>ケイエイ</t>
    </rPh>
    <rPh sb="2" eb="4">
      <t>ケイゾク</t>
    </rPh>
    <rPh sb="4" eb="7">
      <t>ホジョキン</t>
    </rPh>
    <phoneticPr fontId="6"/>
  </si>
  <si>
    <t>事業区分</t>
    <rPh sb="0" eb="2">
      <t>ジギョウ</t>
    </rPh>
    <rPh sb="2" eb="4">
      <t>クブン</t>
    </rPh>
    <phoneticPr fontId="6"/>
  </si>
  <si>
    <t>事業内容</t>
    <rPh sb="0" eb="2">
      <t>ジギョウ</t>
    </rPh>
    <rPh sb="2" eb="4">
      <t>ナイヨウ</t>
    </rPh>
    <phoneticPr fontId="6"/>
  </si>
  <si>
    <t>工期</t>
    <rPh sb="0" eb="2">
      <t>コウキ</t>
    </rPh>
    <phoneticPr fontId="6"/>
  </si>
  <si>
    <t>経費の区分</t>
    <rPh sb="0" eb="2">
      <t>ケイヒ</t>
    </rPh>
    <rPh sb="3" eb="5">
      <t>クブン</t>
    </rPh>
    <phoneticPr fontId="6"/>
  </si>
  <si>
    <t>処分制限相当期間</t>
    <rPh sb="0" eb="2">
      <t>ショブン</t>
    </rPh>
    <rPh sb="2" eb="4">
      <t>セイゲン</t>
    </rPh>
    <rPh sb="4" eb="6">
      <t>ソウトウ</t>
    </rPh>
    <rPh sb="6" eb="8">
      <t>キカン</t>
    </rPh>
    <phoneticPr fontId="6"/>
  </si>
  <si>
    <t>摘要</t>
    <rPh sb="0" eb="2">
      <t>テキヨウ</t>
    </rPh>
    <phoneticPr fontId="6"/>
  </si>
  <si>
    <t>事業種目</t>
    <rPh sb="0" eb="2">
      <t>ジギョウ</t>
    </rPh>
    <rPh sb="2" eb="4">
      <t>シュモク</t>
    </rPh>
    <phoneticPr fontId="6"/>
  </si>
  <si>
    <t>事業主体</t>
    <rPh sb="0" eb="2">
      <t>ジギョウ</t>
    </rPh>
    <rPh sb="2" eb="4">
      <t>シュタイ</t>
    </rPh>
    <phoneticPr fontId="6"/>
  </si>
  <si>
    <t>工種構造施設区分</t>
    <rPh sb="0" eb="2">
      <t>コウシュ</t>
    </rPh>
    <rPh sb="2" eb="4">
      <t>コウゾウ</t>
    </rPh>
    <rPh sb="4" eb="6">
      <t>シセツ</t>
    </rPh>
    <rPh sb="6" eb="8">
      <t>クブン</t>
    </rPh>
    <phoneticPr fontId="6"/>
  </si>
  <si>
    <t>設置箇所又は設置場所</t>
    <rPh sb="0" eb="2">
      <t>セッチ</t>
    </rPh>
    <rPh sb="2" eb="4">
      <t>カショ</t>
    </rPh>
    <rPh sb="4" eb="5">
      <t>マタ</t>
    </rPh>
    <rPh sb="6" eb="8">
      <t>セッチ</t>
    </rPh>
    <rPh sb="8" eb="10">
      <t>バショ</t>
    </rPh>
    <phoneticPr fontId="6"/>
  </si>
  <si>
    <t>事業量</t>
    <rPh sb="0" eb="3">
      <t>ジギョウリョウ</t>
    </rPh>
    <phoneticPr fontId="6"/>
  </si>
  <si>
    <t>着工年月日</t>
    <rPh sb="0" eb="2">
      <t>チャッコウ</t>
    </rPh>
    <rPh sb="2" eb="5">
      <t>ネンガッピ</t>
    </rPh>
    <phoneticPr fontId="6"/>
  </si>
  <si>
    <t>竣工年月日</t>
    <rPh sb="0" eb="2">
      <t>シュンコウ</t>
    </rPh>
    <rPh sb="2" eb="5">
      <t>ネンガッピ</t>
    </rPh>
    <phoneticPr fontId="6"/>
  </si>
  <si>
    <t>総事業費</t>
    <rPh sb="0" eb="1">
      <t>ソウ</t>
    </rPh>
    <rPh sb="1" eb="4">
      <t>ジギョウヒ</t>
    </rPh>
    <phoneticPr fontId="6"/>
  </si>
  <si>
    <t>負担区分</t>
    <rPh sb="0" eb="2">
      <t>フタン</t>
    </rPh>
    <rPh sb="2" eb="4">
      <t>クブン</t>
    </rPh>
    <phoneticPr fontId="6"/>
  </si>
  <si>
    <t>耐用年数</t>
    <rPh sb="0" eb="2">
      <t>タイヨウ</t>
    </rPh>
    <rPh sb="2" eb="4">
      <t>ネンスウ</t>
    </rPh>
    <phoneticPr fontId="6"/>
  </si>
  <si>
    <t>処分制限相当年月日</t>
    <rPh sb="0" eb="2">
      <t>ショブン</t>
    </rPh>
    <rPh sb="2" eb="4">
      <t>セイゲン</t>
    </rPh>
    <rPh sb="4" eb="6">
      <t>ソウトウ</t>
    </rPh>
    <rPh sb="6" eb="9">
      <t>ネンガッピ</t>
    </rPh>
    <phoneticPr fontId="6"/>
  </si>
  <si>
    <t>承認年月日</t>
    <rPh sb="0" eb="2">
      <t>ショウニン</t>
    </rPh>
    <rPh sb="2" eb="5">
      <t>ネンガッピ</t>
    </rPh>
    <phoneticPr fontId="6"/>
  </si>
  <si>
    <t>処分の内容</t>
    <rPh sb="0" eb="2">
      <t>ショブン</t>
    </rPh>
    <rPh sb="3" eb="5">
      <t>ナイヨウ</t>
    </rPh>
    <phoneticPr fontId="6"/>
  </si>
  <si>
    <t>国庫補助金</t>
    <rPh sb="0" eb="2">
      <t>コッコ</t>
    </rPh>
    <rPh sb="2" eb="5">
      <t>ホジョキン</t>
    </rPh>
    <phoneticPr fontId="6"/>
  </si>
  <si>
    <t>都道府県費</t>
    <rPh sb="0" eb="4">
      <t>トドウフケン</t>
    </rPh>
    <rPh sb="4" eb="5">
      <t>ヒ</t>
    </rPh>
    <phoneticPr fontId="6"/>
  </si>
  <si>
    <t>市町村費</t>
    <rPh sb="0" eb="3">
      <t>シチョウソン</t>
    </rPh>
    <rPh sb="3" eb="4">
      <t>ヒ</t>
    </rPh>
    <phoneticPr fontId="6"/>
  </si>
  <si>
    <t>円</t>
    <rPh sb="0" eb="1">
      <t>エン</t>
    </rPh>
    <phoneticPr fontId="6"/>
  </si>
  <si>
    <t>ガイドライン</t>
    <phoneticPr fontId="6"/>
  </si>
  <si>
    <t>合計</t>
    <rPh sb="0" eb="2">
      <t>ゴウケイ</t>
    </rPh>
    <phoneticPr fontId="6"/>
  </si>
  <si>
    <t>（注）</t>
    <rPh sb="1" eb="2">
      <t>チュウ</t>
    </rPh>
    <phoneticPr fontId="6"/>
  </si>
  <si>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6"/>
  </si>
  <si>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6"/>
  </si>
  <si>
    <t>その他（5/6 ）</t>
    <rPh sb="2" eb="3">
      <t>タ</t>
    </rPh>
    <phoneticPr fontId="6"/>
  </si>
  <si>
    <t>ガイドライン等</t>
    <rPh sb="6" eb="7">
      <t>トウ</t>
    </rPh>
    <phoneticPr fontId="6"/>
  </si>
  <si>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6"/>
  </si>
  <si>
    <t>機関名</t>
    <rPh sb="0" eb="3">
      <t>キカンメイ</t>
    </rPh>
    <phoneticPr fontId="6"/>
  </si>
  <si>
    <t>共同で事業を実施する必要性 【共通】</t>
    <rPh sb="15" eb="17">
      <t>キョウツウ</t>
    </rPh>
    <phoneticPr fontId="6"/>
  </si>
  <si>
    <t>共同事業における参画事業者の役割・取組【共通】</t>
    <rPh sb="20" eb="22">
      <t>キョウツウ</t>
    </rPh>
    <phoneticPr fontId="6"/>
  </si>
  <si>
    <t>２　経営の概要（経営の概要、経営方針等を記載してください）【事業者ごと】</t>
    <rPh sb="2" eb="4">
      <t>ケイエイ</t>
    </rPh>
    <rPh sb="5" eb="7">
      <t>ガイヨウ</t>
    </rPh>
    <rPh sb="8" eb="10">
      <t>ケイエイ</t>
    </rPh>
    <rPh sb="11" eb="13">
      <t>ガイヨウ</t>
    </rPh>
    <rPh sb="14" eb="16">
      <t>ケイエイ</t>
    </rPh>
    <rPh sb="16" eb="18">
      <t>ホウシン</t>
    </rPh>
    <rPh sb="18" eb="19">
      <t>トウ</t>
    </rPh>
    <rPh sb="20" eb="22">
      <t>キサイ</t>
    </rPh>
    <rPh sb="30" eb="33">
      <t>ジギョウシャ</t>
    </rPh>
    <phoneticPr fontId="6"/>
  </si>
  <si>
    <t>備考【原因（外食の自粛、休校など）、影響額など】【共通】</t>
    <rPh sb="0" eb="2">
      <t>ビコウ</t>
    </rPh>
    <rPh sb="3" eb="5">
      <t>ゲンイン</t>
    </rPh>
    <rPh sb="6" eb="8">
      <t>ガイショク</t>
    </rPh>
    <rPh sb="9" eb="11">
      <t>ジシュク</t>
    </rPh>
    <rPh sb="12" eb="14">
      <t>キュウコウ</t>
    </rPh>
    <rPh sb="18" eb="20">
      <t>エイキョウ</t>
    </rPh>
    <rPh sb="20" eb="21">
      <t>ガク</t>
    </rPh>
    <rPh sb="25" eb="27">
      <t>キョウツウ</t>
    </rPh>
    <phoneticPr fontId="6"/>
  </si>
  <si>
    <t>４　新型コロナウイルス感染症の影響を乗り越えるための取組内容【共通】</t>
    <rPh sb="2" eb="4">
      <t>シンガタ</t>
    </rPh>
    <rPh sb="11" eb="14">
      <t>カンセンショウ</t>
    </rPh>
    <rPh sb="15" eb="17">
      <t>エイキョウ</t>
    </rPh>
    <rPh sb="18" eb="19">
      <t>ノ</t>
    </rPh>
    <rPh sb="20" eb="21">
      <t>コ</t>
    </rPh>
    <rPh sb="26" eb="28">
      <t>トリクミ</t>
    </rPh>
    <rPh sb="28" eb="30">
      <t>ナイヨウ</t>
    </rPh>
    <rPh sb="31" eb="33">
      <t>キョウツウ</t>
    </rPh>
    <phoneticPr fontId="6"/>
  </si>
  <si>
    <t>経費(円)
(税抜き）</t>
    <rPh sb="0" eb="2">
      <t>ケイヒ</t>
    </rPh>
    <rPh sb="3" eb="4">
      <t>エン</t>
    </rPh>
    <rPh sb="7" eb="9">
      <t>ゼイヌ</t>
    </rPh>
    <phoneticPr fontId="6"/>
  </si>
  <si>
    <t>労働力の確保、作業等の効率化</t>
    <rPh sb="0" eb="3">
      <t>ロウドウリョク</t>
    </rPh>
    <rPh sb="4" eb="6">
      <t>カクホ</t>
    </rPh>
    <rPh sb="7" eb="9">
      <t>サギョウ</t>
    </rPh>
    <rPh sb="9" eb="10">
      <t>トウ</t>
    </rPh>
    <rPh sb="11" eb="13">
      <t>コウリツ</t>
    </rPh>
    <rPh sb="13" eb="14">
      <t>カ</t>
    </rPh>
    <phoneticPr fontId="6"/>
  </si>
  <si>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</si>
  <si>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※参画者の数に応じて本紙をコピーして作成してください</t>
    <rPh sb="1" eb="4">
      <t>サンカクシャ</t>
    </rPh>
    <rPh sb="5" eb="6">
      <t>カズ</t>
    </rPh>
    <rPh sb="7" eb="8">
      <t>オウ</t>
    </rPh>
    <rPh sb="10" eb="12">
      <t>ホンシ</t>
    </rPh>
    <rPh sb="18" eb="20">
      <t>サクセイ</t>
    </rPh>
    <phoneticPr fontId="6"/>
  </si>
  <si>
    <t>（１）＋（２）補助対象経費合計（税抜き）</t>
    <rPh sb="7" eb="9">
      <t>ホジョ</t>
    </rPh>
    <rPh sb="9" eb="11">
      <t>タイショウ</t>
    </rPh>
    <rPh sb="11" eb="13">
      <t>ケイヒ</t>
    </rPh>
    <rPh sb="13" eb="15">
      <t>ゴウケイ</t>
    </rPh>
    <phoneticPr fontId="6"/>
  </si>
  <si>
    <t>一般社団法人　全国農業会議所会長　　殿</t>
    <rPh sb="0" eb="2">
      <t>イッパン</t>
    </rPh>
    <rPh sb="2" eb="6">
      <t>シャダンホウジン</t>
    </rPh>
    <rPh sb="7" eb="14">
      <t>ゼンコクノウギョウカイギショ</t>
    </rPh>
    <phoneticPr fontId="6"/>
  </si>
  <si>
    <t>【共同申請】</t>
    <rPh sb="1" eb="3">
      <t>キョウドウ</t>
    </rPh>
    <rPh sb="3" eb="5">
      <t>シンセイ</t>
    </rPh>
    <phoneticPr fontId="6"/>
  </si>
  <si>
    <t>【代表者以外の共同申請参画事業者数：</t>
    <rPh sb="1" eb="4">
      <t>ダイヒョウシャ</t>
    </rPh>
    <rPh sb="4" eb="6">
      <t>イガイ</t>
    </rPh>
    <rPh sb="7" eb="9">
      <t>キョウドウ</t>
    </rPh>
    <rPh sb="9" eb="11">
      <t>シンセイ</t>
    </rPh>
    <rPh sb="11" eb="13">
      <t>サンカク</t>
    </rPh>
    <rPh sb="13" eb="16">
      <t>ジギョウシャ</t>
    </rPh>
    <rPh sb="16" eb="17">
      <t>スウ</t>
    </rPh>
    <phoneticPr fontId="6"/>
  </si>
  <si>
    <t>補助金額（補助率３／４以内（円未満切捨て）)
※上限100万円×共同申請者（1,000万円以内）</t>
    <rPh sb="0" eb="3">
      <t>ホジョキン</t>
    </rPh>
    <rPh sb="3" eb="4">
      <t>ガク</t>
    </rPh>
    <rPh sb="5" eb="8">
      <t>ホジョリツ</t>
    </rPh>
    <rPh sb="11" eb="13">
      <t>イナイ</t>
    </rPh>
    <rPh sb="14" eb="17">
      <t>エンミマン</t>
    </rPh>
    <rPh sb="17" eb="18">
      <t>キ</t>
    </rPh>
    <rPh sb="18" eb="19">
      <t>ス</t>
    </rPh>
    <rPh sb="24" eb="26">
      <t>ジョウゲン</t>
    </rPh>
    <rPh sb="29" eb="30">
      <t>マン</t>
    </rPh>
    <rPh sb="30" eb="31">
      <t>エン</t>
    </rPh>
    <rPh sb="32" eb="34">
      <t>キョウドウ</t>
    </rPh>
    <rPh sb="34" eb="37">
      <t>シンセイシャ</t>
    </rPh>
    <rPh sb="43" eb="45">
      <t>マンエン</t>
    </rPh>
    <rPh sb="45" eb="47">
      <t>イナイ</t>
    </rPh>
    <phoneticPr fontId="6"/>
  </si>
  <si>
    <t>※共同申請者全員での取組を計上する場合は上限１００万円×共同申請者数を補助上限とする。</t>
    <rPh sb="1" eb="3">
      <t>キョウドウ</t>
    </rPh>
    <rPh sb="3" eb="6">
      <t>シンセイシャ</t>
    </rPh>
    <rPh sb="6" eb="8">
      <t>ゼンイン</t>
    </rPh>
    <rPh sb="10" eb="12">
      <t>トリクミ</t>
    </rPh>
    <rPh sb="13" eb="15">
      <t>ケイジョウ</t>
    </rPh>
    <rPh sb="17" eb="19">
      <t>バアイ</t>
    </rPh>
    <rPh sb="20" eb="22">
      <t>ジョウゲン</t>
    </rPh>
    <rPh sb="28" eb="30">
      <t>キョウドウ</t>
    </rPh>
    <rPh sb="30" eb="33">
      <t>シンセイシャ</t>
    </rPh>
    <rPh sb="33" eb="34">
      <t>スウ</t>
    </rPh>
    <rPh sb="35" eb="37">
      <t>ホジョ</t>
    </rPh>
    <rPh sb="37" eb="39">
      <t>ジョウゲン</t>
    </rPh>
    <phoneticPr fontId="6"/>
  </si>
  <si>
    <t>※共同申請の場合は、免税・簡易課税事業者がいる場合でも税抜きで計算してください。</t>
    <rPh sb="1" eb="3">
      <t>キョウドウ</t>
    </rPh>
    <rPh sb="3" eb="5">
      <t>シンセイ</t>
    </rPh>
    <rPh sb="6" eb="8">
      <t>バアイ</t>
    </rPh>
    <rPh sb="10" eb="12">
      <t>メンゼイ</t>
    </rPh>
    <rPh sb="13" eb="15">
      <t>カンイ</t>
    </rPh>
    <rPh sb="15" eb="17">
      <t>カゼイ</t>
    </rPh>
    <rPh sb="17" eb="20">
      <t>ジギョウシャ</t>
    </rPh>
    <rPh sb="23" eb="25">
      <t>バアイ</t>
    </rPh>
    <rPh sb="27" eb="29">
      <t>ゼイヌ</t>
    </rPh>
    <rPh sb="31" eb="33">
      <t>ケイサン</t>
    </rPh>
    <phoneticPr fontId="6"/>
  </si>
  <si>
    <t>補助金額（定額)
※Ａの補助金額または上限５０万円のいずれか低い額
共同申請の場合、上限50万円×共同申請者数（500万円以内）</t>
    <rPh sb="0" eb="3">
      <t>ホジョキン</t>
    </rPh>
    <rPh sb="3" eb="4">
      <t>ガク</t>
    </rPh>
    <rPh sb="5" eb="7">
      <t>テイガク</t>
    </rPh>
    <rPh sb="12" eb="15">
      <t>ホジョキン</t>
    </rPh>
    <rPh sb="19" eb="21">
      <t>ジョウゲン</t>
    </rPh>
    <rPh sb="23" eb="25">
      <t>マンエン</t>
    </rPh>
    <rPh sb="30" eb="31">
      <t>ヒク</t>
    </rPh>
    <rPh sb="32" eb="33">
      <t>ガク</t>
    </rPh>
    <rPh sb="34" eb="36">
      <t>キョウドウ</t>
    </rPh>
    <rPh sb="36" eb="38">
      <t>シンセイ</t>
    </rPh>
    <rPh sb="39" eb="41">
      <t>バアイ</t>
    </rPh>
    <rPh sb="42" eb="44">
      <t>ジョウゲン</t>
    </rPh>
    <rPh sb="46" eb="48">
      <t>マンエン</t>
    </rPh>
    <rPh sb="49" eb="51">
      <t>キョウドウ</t>
    </rPh>
    <rPh sb="51" eb="54">
      <t>シンセイシャ</t>
    </rPh>
    <rPh sb="54" eb="55">
      <t>スウ</t>
    </rPh>
    <rPh sb="59" eb="61">
      <t>マンエン</t>
    </rPh>
    <rPh sb="61" eb="63">
      <t>イナイ</t>
    </rPh>
    <phoneticPr fontId="6"/>
  </si>
  <si>
    <t>Ａ＋Ｂ補助金額
※上限１５０万円（共同申請の場合、上限150万円×共同申請者数（1,500万円以内）</t>
    <rPh sb="3" eb="6">
      <t>ホジョキン</t>
    </rPh>
    <rPh sb="6" eb="7">
      <t>ガク</t>
    </rPh>
    <rPh sb="9" eb="11">
      <t>ジョウゲン</t>
    </rPh>
    <rPh sb="14" eb="16">
      <t>マンエン</t>
    </rPh>
    <rPh sb="17" eb="19">
      <t>キョウドウ</t>
    </rPh>
    <rPh sb="19" eb="21">
      <t>バアイ</t>
    </rPh>
    <rPh sb="22" eb="24">
      <t>ジョウゲン</t>
    </rPh>
    <rPh sb="27" eb="29">
      <t>マンエン</t>
    </rPh>
    <rPh sb="30" eb="32">
      <t>フクスウ</t>
    </rPh>
    <rPh sb="33" eb="35">
      <t>キョウドウ</t>
    </rPh>
    <rPh sb="35" eb="36">
      <t>スウ</t>
    </rPh>
    <rPh sb="42" eb="44">
      <t>マンエン</t>
    </rPh>
    <rPh sb="44" eb="46">
      <t>イナイ</t>
    </rPh>
    <phoneticPr fontId="6"/>
  </si>
  <si>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6"/>
  </si>
  <si>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6"/>
  </si>
  <si>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6"/>
  </si>
  <si>
    <t>接触機会減等（1/6）</t>
    <rPh sb="0" eb="2">
      <t>セッショク</t>
    </rPh>
    <rPh sb="2" eb="4">
      <t>キカイ</t>
    </rPh>
    <rPh sb="4" eb="5">
      <t>ゲン</t>
    </rPh>
    <rPh sb="5" eb="6">
      <t>トウ</t>
    </rPh>
    <phoneticPr fontId="6"/>
  </si>
  <si>
    <t>接触機会減</t>
    <rPh sb="0" eb="2">
      <t>セッショク</t>
    </rPh>
    <rPh sb="2" eb="4">
      <t>キカイ</t>
    </rPh>
    <rPh sb="4" eb="5">
      <t>ゲン</t>
    </rPh>
    <phoneticPr fontId="6"/>
  </si>
  <si>
    <t>記入日：</t>
    <rPh sb="0" eb="2">
      <t>キニュウ</t>
    </rPh>
    <rPh sb="2" eb="3">
      <t>ビ</t>
    </rPh>
    <phoneticPr fontId="6"/>
  </si>
  <si>
    <t>　　年　　　月　　　日</t>
    <rPh sb="2" eb="3">
      <t>ネン</t>
    </rPh>
    <rPh sb="6" eb="7">
      <t>ツキ</t>
    </rPh>
    <rPh sb="10" eb="11">
      <t>ヒ</t>
    </rPh>
    <phoneticPr fontId="6"/>
  </si>
  <si>
    <t>（２）上記以外の取組（選択）</t>
    <rPh sb="3" eb="5">
      <t>ジョウキ</t>
    </rPh>
    <rPh sb="5" eb="7">
      <t>イガイ</t>
    </rPh>
    <rPh sb="8" eb="10">
      <t>トリクミ</t>
    </rPh>
    <rPh sb="11" eb="13">
      <t>センタク</t>
    </rPh>
    <phoneticPr fontId="6"/>
  </si>
  <si>
    <t>＜経費の調達一覧＞</t>
    <rPh sb="1" eb="3">
      <t>ケイヒ</t>
    </rPh>
    <rPh sb="4" eb="6">
      <t>チョウタツ</t>
    </rPh>
    <rPh sb="6" eb="8">
      <t>イチラン</t>
    </rPh>
    <phoneticPr fontId="6"/>
  </si>
  <si>
    <t>（※２） 合計額は、Ａ＋Ｂ経費合計と一致させること。</t>
    <phoneticPr fontId="6"/>
  </si>
  <si>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6"/>
  </si>
  <si>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6"/>
  </si>
  <si>
    <t>チェック項目</t>
    <rPh sb="4" eb="6">
      <t>コウモク</t>
    </rPh>
    <phoneticPr fontId="24"/>
  </si>
  <si>
    <t>代表者</t>
    <rPh sb="0" eb="2">
      <t>ダイヒョウ</t>
    </rPh>
    <rPh sb="2" eb="3">
      <t>シャ</t>
    </rPh>
    <phoneticPr fontId="24"/>
  </si>
  <si>
    <t>参画者①</t>
    <rPh sb="0" eb="2">
      <t>サンカク</t>
    </rPh>
    <rPh sb="2" eb="3">
      <t>シャ</t>
    </rPh>
    <phoneticPr fontId="24"/>
  </si>
  <si>
    <t>参画者②</t>
    <rPh sb="0" eb="2">
      <t>サンカク</t>
    </rPh>
    <rPh sb="2" eb="3">
      <t>シャ</t>
    </rPh>
    <phoneticPr fontId="24"/>
  </si>
  <si>
    <t>・・・</t>
    <phoneticPr fontId="24"/>
  </si>
  <si>
    <t>【２支出経費の明細等】
A：経営の継続に向けた取組の補助金額は、申請者数に100万円を乗じた金額又は1,000万円のいずれか低い金額を超えていませんか？</t>
    <rPh sb="17" eb="19">
      <t>ケイゾク</t>
    </rPh>
    <rPh sb="26" eb="28">
      <t>ホジョ</t>
    </rPh>
    <rPh sb="28" eb="30">
      <t>キンガク</t>
    </rPh>
    <rPh sb="32" eb="35">
      <t>シンセイシャ</t>
    </rPh>
    <rPh sb="35" eb="36">
      <t>スウ</t>
    </rPh>
    <rPh sb="40" eb="42">
      <t>マンエン</t>
    </rPh>
    <rPh sb="43" eb="44">
      <t>ジョウ</t>
    </rPh>
    <rPh sb="46" eb="48">
      <t>キンガク</t>
    </rPh>
    <rPh sb="48" eb="49">
      <t>マタ</t>
    </rPh>
    <rPh sb="55" eb="57">
      <t>マンエン</t>
    </rPh>
    <rPh sb="62" eb="63">
      <t>ヒク</t>
    </rPh>
    <rPh sb="64" eb="66">
      <t>キンガク</t>
    </rPh>
    <rPh sb="67" eb="68">
      <t>コ</t>
    </rPh>
    <phoneticPr fontId="24"/>
  </si>
  <si>
    <t>【２支出経費の明細等】
B：事業活動別本格化のための業種別ガイドライン等に則した取組の補助金額は、申請者数に50万円を乗じた金額、経営の継続に向けた取組(A)の補助金額又は500万円の中で最も低い金額を超えていませんか？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rPh sb="49" eb="52">
      <t>シンセイシャ</t>
    </rPh>
    <rPh sb="52" eb="53">
      <t>スウ</t>
    </rPh>
    <rPh sb="56" eb="58">
      <t>マンエン</t>
    </rPh>
    <rPh sb="59" eb="60">
      <t>ジョウ</t>
    </rPh>
    <rPh sb="62" eb="64">
      <t>キンガク</t>
    </rPh>
    <rPh sb="92" eb="93">
      <t>ナカ</t>
    </rPh>
    <rPh sb="94" eb="95">
      <t>モット</t>
    </rPh>
    <phoneticPr fontId="24"/>
  </si>
  <si>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24"/>
  </si>
  <si>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24"/>
  </si>
  <si>
    <t>「①機械装置等費」がある場合は、以下の項目を確認してください（ない場合は、２つ後の青枠にすすんでください。）。</t>
    <rPh sb="39" eb="40">
      <t>アト</t>
    </rPh>
    <phoneticPr fontId="24"/>
  </si>
  <si>
    <t>事業の遂行に必要な機械装置等の購入に要する経費となっていますか？</t>
    <phoneticPr fontId="24"/>
  </si>
  <si>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24"/>
  </si>
  <si>
    <t>　　</t>
    <phoneticPr fontId="24"/>
  </si>
  <si>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24"/>
  </si>
  <si>
    <t>「①機械装置費等」に作業用車両がある場合は、以下の項目を確認してください（ない場合は、次の青枠にすすんでください。）。</t>
    <phoneticPr fontId="24"/>
  </si>
  <si>
    <t>「②広報費」がある場合は、以下の項目を確認してください（ない場合は、次の青枠にすすんでください。）。</t>
    <phoneticPr fontId="24"/>
  </si>
  <si>
    <t>販売用のホームページ・パンフレット・ポスター・チラシ等を作成するため、及び広報媒体等を活用するために支払われる経費となっていますか？</t>
    <rPh sb="0" eb="2">
      <t>ハンバイ</t>
    </rPh>
    <phoneticPr fontId="24"/>
  </si>
  <si>
    <t>経営計画に基づかない、単なるＰＲ費用や通常活動に活用される広報費となってませんか？</t>
    <phoneticPr fontId="24"/>
  </si>
  <si>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24"/>
  </si>
  <si>
    <t>「③展示会等出展費」がある場合は、以下の項目を確認してください（ない場合は、次の青枠にすすんでください。）。</t>
    <phoneticPr fontId="24"/>
  </si>
  <si>
    <t>農林水産物の販売促進に向けたＰＲ活動（展示会等の出店・イベント料）・ネット販売システム構築に係る経費となっていますか？</t>
    <rPh sb="0" eb="2">
      <t>ノウリン</t>
    </rPh>
    <phoneticPr fontId="24"/>
  </si>
  <si>
    <t>「④旅費」がある場合は、以下の項目を確認してください（ない場合は、次の青枠にすすんでください。）。</t>
    <phoneticPr fontId="24"/>
  </si>
  <si>
    <t>事業の遂行に必要な情報収集や各種調査を行うため、及び事業継続に向けた取組に必要となる旅費となっていますか？</t>
    <rPh sb="0" eb="2">
      <t>ジギョウ</t>
    </rPh>
    <phoneticPr fontId="24"/>
  </si>
  <si>
    <t>「⑤開発・取得費」がある場合は、以下の項目を確認してください（ない場合は、次の青枠にすすんでください。）。</t>
    <phoneticPr fontId="24"/>
  </si>
  <si>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24"/>
  </si>
  <si>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24"/>
  </si>
  <si>
    <t>「⑥雑役務費」がある場合は、以下の項目を確認してください（ない場合は、次の青枠にすすんでください。）。</t>
    <phoneticPr fontId="24"/>
  </si>
  <si>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24"/>
  </si>
  <si>
    <t>「⑦借料」がある場合は、以下の項目を確認してください（ない場合は、次の青枠にすすんでください。）。</t>
    <phoneticPr fontId="24"/>
  </si>
  <si>
    <t>事業遂行に直接必要な機器・設備等のリース料・レンタル料、PRイベントの会場を借りるための費用となっていますか？</t>
    <rPh sb="0" eb="2">
      <t>ジギョウ</t>
    </rPh>
    <phoneticPr fontId="24"/>
  </si>
  <si>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24"/>
  </si>
  <si>
    <t>「⑧専門家謝金」がある場合は、以下の項目を確認してください（ない場合は、次の青枠にすすんでください。）。</t>
    <phoneticPr fontId="24"/>
  </si>
  <si>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24"/>
  </si>
  <si>
    <t>「⑨専門家旅費」がある場合は、以下の項目を確認してください（ない場合は、次の青枠にすすんでください。）。</t>
    <phoneticPr fontId="24"/>
  </si>
  <si>
    <t>事業遂行に必要な指導・助言等を依頼した専門家等に支払われる旅費となっていますか？</t>
    <phoneticPr fontId="24"/>
  </si>
  <si>
    <t>「⑩設備処分費」がある場合は、以下の項目を確認してください（ない場合は、次の青枠にすすんでください。）。</t>
    <phoneticPr fontId="24"/>
  </si>
  <si>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24"/>
  </si>
  <si>
    <t>補助対象経費総額の1／2以内となっていますか？</t>
    <rPh sb="0" eb="2">
      <t>ホジョ</t>
    </rPh>
    <rPh sb="2" eb="4">
      <t>タイショウ</t>
    </rPh>
    <rPh sb="4" eb="6">
      <t>ケイヒ</t>
    </rPh>
    <rPh sb="6" eb="8">
      <t>ソウガク</t>
    </rPh>
    <rPh sb="12" eb="14">
      <t>イナイ</t>
    </rPh>
    <phoneticPr fontId="24"/>
  </si>
  <si>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24"/>
  </si>
  <si>
    <t>「⑪委託費」がある場合は、以下の項目を確認してください（ない場合は、次の青枠にすすんでください。）。</t>
    <phoneticPr fontId="24"/>
  </si>
  <si>
    <t>「⑫外注費」がある場合は、以下の項目を確認してください（ない場合は、次の青枠にすすんでください。）。</t>
    <phoneticPr fontId="24"/>
  </si>
  <si>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24"/>
  </si>
  <si>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24"/>
  </si>
  <si>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24"/>
  </si>
  <si>
    <t>「①消毒費用」がある場合は、以下の項目を確認してください（ない場合は、次の青枠にすすんでください。）。</t>
    <phoneticPr fontId="24"/>
  </si>
  <si>
    <t>消毒設備（除菌剤の噴霧装置、オゾン発生装置、紫外線照射機等）の購入費、消毒作業の外注費、消毒液・アルコール液の購入費となっていますか？</t>
    <rPh sb="0" eb="2">
      <t>ショウドク</t>
    </rPh>
    <phoneticPr fontId="24"/>
  </si>
  <si>
    <t>「②マスク費用」がある場合は、以下の項目を確認してください（ない場合は、次の青枠にすすんでください。）。</t>
    <phoneticPr fontId="24"/>
  </si>
  <si>
    <t>マスク・ゴーグル・フェイスシールド・ヘアネットの購入費となっていますか？</t>
    <phoneticPr fontId="24"/>
  </si>
  <si>
    <t>「③清掃費用」がある場合は、以下の項目を確認してください（ない場合は、次の青枠にすすんでください。）。</t>
    <phoneticPr fontId="24"/>
  </si>
  <si>
    <t>清掃作業の外注費、手袋・ゴミ袋・石けん・洗浄剤・漂白剤の購入費となっていますか？</t>
    <rPh sb="0" eb="2">
      <t>セイソウ</t>
    </rPh>
    <phoneticPr fontId="24"/>
  </si>
  <si>
    <t>「④飛沫対策費用」がある場合は、以下の項目を確認してください（ない場合は、次の青枠にすすんでください。）。</t>
    <phoneticPr fontId="24"/>
  </si>
  <si>
    <t>アクリル板・透明ビニールシート・防護スクリーン・フロアマーカーの購入費・施工費となっていますか？</t>
    <phoneticPr fontId="24"/>
  </si>
  <si>
    <t>「⑤換気費用」がある場合は、以下の項目を確認してください（ない場合は、次の青枠にすすんでください。）。</t>
    <phoneticPr fontId="24"/>
  </si>
  <si>
    <t>換気設備（換気扇、空気洗浄機等）の購入費となっていますか？</t>
    <phoneticPr fontId="24"/>
  </si>
  <si>
    <t>「⑥その他の衛生管理費用」がある場合は、以下の項目を確認してください（ない場合は、次の青枠にすすんでください。）。</t>
    <phoneticPr fontId="24"/>
  </si>
  <si>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24"/>
  </si>
  <si>
    <t>「⑦PR費用」がある場合は、以下の項目を確認してください。</t>
    <phoneticPr fontId="24"/>
  </si>
  <si>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24"/>
  </si>
  <si>
    <t>（個人の場合：申請者氏名を記載）</t>
    <rPh sb="1" eb="3">
      <t>コジン</t>
    </rPh>
    <rPh sb="4" eb="6">
      <t>バアイ</t>
    </rPh>
    <rPh sb="7" eb="10">
      <t>シンセイシャ</t>
    </rPh>
    <rPh sb="10" eb="12">
      <t>シメイ</t>
    </rPh>
    <rPh sb="13" eb="15">
      <t>キサイ</t>
    </rPh>
    <phoneticPr fontId="6"/>
  </si>
  <si>
    <t>（法人の場合：法人名と代表者氏名を記載）</t>
    <rPh sb="1" eb="3">
      <t>ホウジン</t>
    </rPh>
    <rPh sb="4" eb="6">
      <t>バアイ</t>
    </rPh>
    <rPh sb="7" eb="9">
      <t>ホウジン</t>
    </rPh>
    <rPh sb="9" eb="10">
      <t>メイ</t>
    </rPh>
    <rPh sb="17" eb="19">
      <t>キサイ</t>
    </rPh>
    <phoneticPr fontId="6"/>
  </si>
  <si>
    <t>　　　</t>
    <phoneticPr fontId="6"/>
  </si>
  <si>
    <t>カブシキガイシャ　ノウソン　ダイヒョウトリシマリヤク　ノウリン　シンコウ</t>
    <phoneticPr fontId="6"/>
  </si>
  <si>
    <t>株式会社　農村　代表取締役　農村　振興</t>
    <rPh sb="0" eb="4">
      <t>カブシキガイシャ</t>
    </rPh>
    <rPh sb="5" eb="7">
      <t>ノウソン</t>
    </rPh>
    <rPh sb="8" eb="10">
      <t>ダイヒョウ</t>
    </rPh>
    <rPh sb="10" eb="13">
      <t>トリシマリヤク</t>
    </rPh>
    <rPh sb="14" eb="16">
      <t>ノウソン</t>
    </rPh>
    <rPh sb="17" eb="19">
      <t>シンコウ</t>
    </rPh>
    <phoneticPr fontId="6"/>
  </si>
  <si>
    <t>ノウリン　ジロウ</t>
    <phoneticPr fontId="6"/>
  </si>
  <si>
    <t>農林　次郎</t>
    <rPh sb="0" eb="2">
      <t>ノウリン</t>
    </rPh>
    <rPh sb="3" eb="5">
      <t>ジロウ</t>
    </rPh>
    <phoneticPr fontId="6"/>
  </si>
  <si>
    <t>ノウリン　サブロウ</t>
    <phoneticPr fontId="6"/>
  </si>
  <si>
    <t>農林　三郎</t>
    <rPh sb="0" eb="2">
      <t>ノウリン</t>
    </rPh>
    <rPh sb="3" eb="5">
      <t>サブロウ</t>
    </rPh>
    <phoneticPr fontId="6"/>
  </si>
  <si>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6"/>
  </si>
  <si>
    <t>（必ず記載してください）</t>
    <rPh sb="1" eb="2">
      <t>カナラ</t>
    </rPh>
    <rPh sb="3" eb="5">
      <t>キサイ</t>
    </rPh>
    <phoneticPr fontId="6"/>
  </si>
  <si>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6"/>
  </si>
  <si>
    <t>合計額</t>
    <rPh sb="0" eb="2">
      <t>ゴウケイ</t>
    </rPh>
    <rPh sb="2" eb="3">
      <t>ガク</t>
    </rPh>
    <phoneticPr fontId="38"/>
  </si>
  <si>
    <t>①（代表事業者）</t>
    <rPh sb="2" eb="4">
      <t>ダイヒョウ</t>
    </rPh>
    <rPh sb="4" eb="7">
      <t>ジギョウシャ</t>
    </rPh>
    <phoneticPr fontId="38"/>
  </si>
  <si>
    <t>支払者</t>
    <rPh sb="0" eb="2">
      <t>シハラ</t>
    </rPh>
    <rPh sb="2" eb="3">
      <t>シャ</t>
    </rPh>
    <phoneticPr fontId="38"/>
  </si>
  <si>
    <t>具体的な取組内容</t>
    <rPh sb="0" eb="3">
      <t>グタイテキ</t>
    </rPh>
    <rPh sb="4" eb="6">
      <t>トリクミ</t>
    </rPh>
    <rPh sb="6" eb="8">
      <t>ナイヨウ</t>
    </rPh>
    <phoneticPr fontId="38"/>
  </si>
  <si>
    <t>領収年月日</t>
    <rPh sb="0" eb="2">
      <t>リョウシュウ</t>
    </rPh>
    <rPh sb="2" eb="5">
      <t>ネンガッピ</t>
    </rPh>
    <phoneticPr fontId="38"/>
  </si>
  <si>
    <t>実際の支出金額の
うち補助対象経費
として計上できる額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38"/>
  </si>
  <si>
    <t>実際の支出金額
（消費税込額）</t>
    <rPh sb="0" eb="2">
      <t>ジッサイ</t>
    </rPh>
    <rPh sb="3" eb="5">
      <t>シシュツ</t>
    </rPh>
    <rPh sb="5" eb="7">
      <t>キンガク</t>
    </rPh>
    <rPh sb="9" eb="12">
      <t>ショウヒゼイ</t>
    </rPh>
    <rPh sb="12" eb="13">
      <t>コミ</t>
    </rPh>
    <rPh sb="13" eb="14">
      <t>ガク</t>
    </rPh>
    <phoneticPr fontId="38"/>
  </si>
  <si>
    <t>費目</t>
    <rPh sb="0" eb="2">
      <t>ヒモク</t>
    </rPh>
    <phoneticPr fontId="38"/>
  </si>
  <si>
    <t>取組内容</t>
    <rPh sb="0" eb="2">
      <t>トリクミ</t>
    </rPh>
    <rPh sb="2" eb="4">
      <t>ナイヨウ</t>
    </rPh>
    <phoneticPr fontId="38"/>
  </si>
  <si>
    <t>証ひょう
番号</t>
    <rPh sb="0" eb="1">
      <t>アカシ</t>
    </rPh>
    <rPh sb="5" eb="7">
      <t>バンゴウ</t>
    </rPh>
    <phoneticPr fontId="38"/>
  </si>
  <si>
    <t>⑫</t>
    <phoneticPr fontId="38"/>
  </si>
  <si>
    <t>⑪</t>
    <phoneticPr fontId="38"/>
  </si>
  <si>
    <t>⑩</t>
    <phoneticPr fontId="38"/>
  </si>
  <si>
    <t>⑨</t>
    <phoneticPr fontId="38"/>
  </si>
  <si>
    <t>⑧</t>
    <phoneticPr fontId="38"/>
  </si>
  <si>
    <t>⑦</t>
    <phoneticPr fontId="38"/>
  </si>
  <si>
    <t>⑥</t>
    <phoneticPr fontId="38"/>
  </si>
  <si>
    <t>⑤</t>
    <phoneticPr fontId="38"/>
  </si>
  <si>
    <t>④</t>
    <phoneticPr fontId="38"/>
  </si>
  <si>
    <t>③</t>
    <phoneticPr fontId="38"/>
  </si>
  <si>
    <t>②</t>
    <phoneticPr fontId="38"/>
  </si>
  <si>
    <t>←⑥以降は非表示にしていますので必要であれば表示させてください。</t>
    <rPh sb="2" eb="4">
      <t>イコウ</t>
    </rPh>
    <rPh sb="5" eb="6">
      <t>ヒ</t>
    </rPh>
    <rPh sb="6" eb="8">
      <t>ヒョウジ</t>
    </rPh>
    <rPh sb="16" eb="18">
      <t>ヒツヨウ</t>
    </rPh>
    <rPh sb="22" eb="24">
      <t>ヒョウジ</t>
    </rPh>
    <phoneticPr fontId="38"/>
  </si>
  <si>
    <t>共同事業者名</t>
    <rPh sb="0" eb="2">
      <t>キョウドウ</t>
    </rPh>
    <rPh sb="2" eb="4">
      <t>ジギョウ</t>
    </rPh>
    <rPh sb="4" eb="5">
      <t>シャ</t>
    </rPh>
    <rPh sb="5" eb="6">
      <t>メイ</t>
    </rPh>
    <phoneticPr fontId="38"/>
  </si>
  <si>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34"/>
  </si>
  <si>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34"/>
  </si>
  <si>
    <t>　また、送付する際には必ず証ひょう番号ごとに整理してください。</t>
  </si>
  <si>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34"/>
  </si>
  <si>
    <t>←数字を入力してください。自動的に「○○ 事業者」と表示されます。</t>
    <rPh sb="1" eb="3">
      <t>スウジ</t>
    </rPh>
    <rPh sb="4" eb="6">
      <t>ニュウリョク</t>
    </rPh>
    <rPh sb="13" eb="16">
      <t>ジドウテキ</t>
    </rPh>
    <rPh sb="21" eb="24">
      <t>ジギョウシャ</t>
    </rPh>
    <rPh sb="26" eb="28">
      <t>ヒョウジ</t>
    </rPh>
    <phoneticPr fontId="38"/>
  </si>
  <si>
    <t>※共同申請事業者数（代表者除く）：</t>
    <rPh sb="1" eb="3">
      <t>キョウドウ</t>
    </rPh>
    <rPh sb="3" eb="5">
      <t>シンセイ</t>
    </rPh>
    <rPh sb="5" eb="8">
      <t>ジギョウシャ</t>
    </rPh>
    <rPh sb="8" eb="9">
      <t>スウ</t>
    </rPh>
    <rPh sb="10" eb="13">
      <t>ダイヒョウシャ</t>
    </rPh>
    <rPh sb="13" eb="14">
      <t>ノゾ</t>
    </rPh>
    <phoneticPr fontId="38"/>
  </si>
  <si>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38"/>
  </si>
  <si>
    <t>３．交付決定日　　：</t>
    <rPh sb="2" eb="4">
      <t>コウフ</t>
    </rPh>
    <rPh sb="4" eb="6">
      <t>ケッテイ</t>
    </rPh>
    <rPh sb="6" eb="7">
      <t>ビ</t>
    </rPh>
    <phoneticPr fontId="38"/>
  </si>
  <si>
    <t>２．申請者番号　　　　：　　</t>
    <rPh sb="2" eb="5">
      <t>シンセイシャ</t>
    </rPh>
    <rPh sb="5" eb="6">
      <t>バン</t>
    </rPh>
    <rPh sb="6" eb="7">
      <t>ゴウ</t>
    </rPh>
    <phoneticPr fontId="38"/>
  </si>
  <si>
    <t>農林　太郎</t>
    <rPh sb="0" eb="2">
      <t>ノウリン</t>
    </rPh>
    <rPh sb="3" eb="5">
      <t>タロウ</t>
    </rPh>
    <phoneticPr fontId="38"/>
  </si>
  <si>
    <t>１．代表者名　　　　：　</t>
    <rPh sb="2" eb="5">
      <t>ダイヒョウシャ</t>
    </rPh>
    <rPh sb="5" eb="6">
      <t>メイ</t>
    </rPh>
    <phoneticPr fontId="38"/>
  </si>
  <si>
    <t>経費内訳表（共同申請）</t>
    <rPh sb="0" eb="2">
      <t>ケイヒ</t>
    </rPh>
    <rPh sb="2" eb="4">
      <t>ウチワケ</t>
    </rPh>
    <rPh sb="4" eb="5">
      <t>ヒョウ</t>
    </rPh>
    <rPh sb="6" eb="8">
      <t>キョウドウ</t>
    </rPh>
    <rPh sb="8" eb="10">
      <t>シンセイ</t>
    </rPh>
    <phoneticPr fontId="38"/>
  </si>
  <si>
    <t>記名されていますか？</t>
    <phoneticPr fontId="24"/>
  </si>
  <si>
    <t>チラシについては、事業実施期間中に配布又は使用していますか？</t>
    <rPh sb="17" eb="19">
      <t>ハイフ</t>
    </rPh>
    <rPh sb="19" eb="20">
      <t>マタ</t>
    </rPh>
    <rPh sb="21" eb="23">
      <t>シヨウ</t>
    </rPh>
    <phoneticPr fontId="24"/>
  </si>
  <si>
    <t>トイレ用ペーパータオル・使い捨てアメニティ用品は事業実施期間中に購入・使用しましたか？</t>
    <rPh sb="32" eb="34">
      <t>コウニュウ</t>
    </rPh>
    <rPh sb="35" eb="37">
      <t>シヨウ</t>
    </rPh>
    <phoneticPr fontId="24"/>
  </si>
  <si>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24"/>
  </si>
  <si>
    <t>アクリル板・透明ビニールシート・防護スクリーン・フロアマーカーは事業実施期間中に購入・使用しましたか？</t>
    <rPh sb="40" eb="42">
      <t>コウニュウ</t>
    </rPh>
    <rPh sb="43" eb="45">
      <t>シヨウ</t>
    </rPh>
    <phoneticPr fontId="24"/>
  </si>
  <si>
    <t>手袋・ゴミ袋・石けん・洗浄剤・漂白剤は事業実施期間中に購入・使用しましたか？</t>
    <rPh sb="27" eb="29">
      <t>コウニュウ</t>
    </rPh>
    <rPh sb="30" eb="32">
      <t>シヨウ</t>
    </rPh>
    <phoneticPr fontId="24"/>
  </si>
  <si>
    <t>事業実施期間中に購入・使用しましたか？</t>
    <phoneticPr fontId="24"/>
  </si>
  <si>
    <t>消毒液・アルコール液は事業実施期間中に購入・使用しましたか？</t>
    <rPh sb="0" eb="2">
      <t>ショウドク</t>
    </rPh>
    <rPh sb="2" eb="3">
      <t>エキ</t>
    </rPh>
    <rPh sb="9" eb="10">
      <t>エキ</t>
    </rPh>
    <rPh sb="19" eb="21">
      <t>コウニュウ</t>
    </rPh>
    <rPh sb="22" eb="24">
      <t>シヨウ</t>
    </rPh>
    <phoneticPr fontId="24"/>
  </si>
  <si>
    <t>上記経費は、通常の生産活動のための設備投資、単なる機械装置等の更新のための費用を支出していませんか？</t>
    <rPh sb="37" eb="39">
      <t>ヒヨウ</t>
    </rPh>
    <phoneticPr fontId="24"/>
  </si>
  <si>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24"/>
  </si>
  <si>
    <t>設備処分費のみを支出していませんか？</t>
    <rPh sb="0" eb="2">
      <t>セツビ</t>
    </rPh>
    <rPh sb="2" eb="4">
      <t>ショブン</t>
    </rPh>
    <rPh sb="4" eb="5">
      <t>ヒ</t>
    </rPh>
    <rPh sb="8" eb="10">
      <t>シシュツ</t>
    </rPh>
    <phoneticPr fontId="24"/>
  </si>
  <si>
    <t>グリーン車等の特別に付加された料金を支出していませんか？</t>
    <rPh sb="4" eb="5">
      <t>シャ</t>
    </rPh>
    <rPh sb="5" eb="6">
      <t>トウ</t>
    </rPh>
    <rPh sb="7" eb="9">
      <t>トクベツ</t>
    </rPh>
    <rPh sb="10" eb="12">
      <t>フカ</t>
    </rPh>
    <rPh sb="15" eb="17">
      <t>リョウキン</t>
    </rPh>
    <phoneticPr fontId="24"/>
  </si>
  <si>
    <t>国が定める旅費の支給基準（公募要領 Ⅳ参考資料）以上に、経費を支出していませんか？</t>
  </si>
  <si>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24"/>
  </si>
  <si>
    <t>謝金の単価は妥当ですか？（国が定める謝金の支出基準公募要領「Ⅳの２．謝金の支出基準について」など）</t>
    <rPh sb="0" eb="2">
      <t>シャキン</t>
    </rPh>
    <rPh sb="3" eb="5">
      <t>タンカ</t>
    </rPh>
    <rPh sb="6" eb="8">
      <t>ダトウ</t>
    </rPh>
    <phoneticPr fontId="24"/>
  </si>
  <si>
    <t>事務所等に係る家賃は支出していませんか？(新たな経営継続に係る取組に必要な場合を除く)</t>
    <rPh sb="26" eb="28">
      <t>ケイゾク</t>
    </rPh>
    <rPh sb="34" eb="36">
      <t>ヒツヨウ</t>
    </rPh>
    <phoneticPr fontId="24"/>
  </si>
  <si>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24"/>
  </si>
  <si>
    <t>事業実施期間中に発生した経費のみを支出していますか？</t>
    <rPh sb="8" eb="10">
      <t>ハッセイ</t>
    </rPh>
    <rPh sb="12" eb="14">
      <t>ケイヒ</t>
    </rPh>
    <phoneticPr fontId="24"/>
  </si>
  <si>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24"/>
  </si>
  <si>
    <t>原材料等の数量は事業実施期間中に使った数量となっていますか？</t>
    <rPh sb="0" eb="3">
      <t>ゲンザイリョウ</t>
    </rPh>
    <rPh sb="3" eb="4">
      <t>トウ</t>
    </rPh>
    <rPh sb="5" eb="7">
      <t>スウリョウ</t>
    </rPh>
    <rPh sb="14" eb="15">
      <t>チュウ</t>
    </rPh>
    <rPh sb="19" eb="21">
      <t>スウリョウ</t>
    </rPh>
    <phoneticPr fontId="24"/>
  </si>
  <si>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24"/>
  </si>
  <si>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24"/>
  </si>
  <si>
    <t>事業実施期間後に開催されるＰＲ活動の経費を支出していませんか？</t>
    <rPh sb="6" eb="7">
      <t>アト</t>
    </rPh>
    <rPh sb="8" eb="10">
      <t>カイサイ</t>
    </rPh>
    <rPh sb="15" eb="17">
      <t>カツドウ</t>
    </rPh>
    <rPh sb="18" eb="20">
      <t>ケイヒ</t>
    </rPh>
    <phoneticPr fontId="24"/>
  </si>
  <si>
    <t>国等からの出店料等の一部助成を受けた経費を支出していませんか？</t>
  </si>
  <si>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24"/>
  </si>
  <si>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24"/>
  </si>
  <si>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24"/>
  </si>
  <si>
    <t>単なる取替え更新の機械装置等の購入費を支出していませんか？（単なる取替え更新は対象外）</t>
    <rPh sb="17" eb="18">
      <t>ヒ</t>
    </rPh>
    <phoneticPr fontId="24"/>
  </si>
  <si>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24"/>
  </si>
  <si>
    <t>JAチェック欄</t>
    <rPh sb="6" eb="7">
      <t>ラン</t>
    </rPh>
    <phoneticPr fontId="24"/>
  </si>
  <si>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24"/>
  </si>
  <si>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24"/>
  </si>
  <si>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24"/>
  </si>
  <si>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24"/>
  </si>
  <si>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24"/>
  </si>
  <si>
    <t>記入漏れはありませんか？</t>
    <rPh sb="0" eb="2">
      <t>キニュウ</t>
    </rPh>
    <rPh sb="2" eb="3">
      <t>モ</t>
    </rPh>
    <phoneticPr fontId="24"/>
  </si>
  <si>
    <t>様式2-2：経営継続補助金　事業実績報告書はありますか？</t>
    <rPh sb="14" eb="16">
      <t>ジギョウ</t>
    </rPh>
    <rPh sb="16" eb="18">
      <t>ジッセキ</t>
    </rPh>
    <rPh sb="18" eb="21">
      <t>ホウコクショ</t>
    </rPh>
    <phoneticPr fontId="24"/>
  </si>
  <si>
    <t>□</t>
    <phoneticPr fontId="24"/>
  </si>
  <si>
    <t>様式7：令和2年度経営継続補助金に係る事業実績報告書はありますか？</t>
    <rPh sb="19" eb="21">
      <t>ジギョウ</t>
    </rPh>
    <rPh sb="21" eb="23">
      <t>ジッセキ</t>
    </rPh>
    <rPh sb="23" eb="26">
      <t>ホウコクショ</t>
    </rPh>
    <phoneticPr fontId="24"/>
  </si>
  <si>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1"/>
  </si>
  <si>
    <t>実績報告書の額が税抜き価格となっていますか？</t>
    <rPh sb="0" eb="2">
      <t>ジッセキ</t>
    </rPh>
    <rPh sb="2" eb="5">
      <t>ホウコクショ</t>
    </rPh>
    <rPh sb="6" eb="7">
      <t>ガク</t>
    </rPh>
    <rPh sb="8" eb="10">
      <t>ゼイヌ</t>
    </rPh>
    <rPh sb="11" eb="13">
      <t>カカク</t>
    </rPh>
    <phoneticPr fontId="21"/>
  </si>
  <si>
    <t>購入した機械等の領収書の額と実績報告書の額（税抜き価格）は合致していますか？</t>
    <rPh sb="0" eb="2">
      <t>コウニュウ</t>
    </rPh>
    <rPh sb="12" eb="13">
      <t>ガク</t>
    </rPh>
    <rPh sb="14" eb="16">
      <t>ジッセキ</t>
    </rPh>
    <rPh sb="16" eb="19">
      <t>ホウコクショ</t>
    </rPh>
    <rPh sb="20" eb="21">
      <t>ガク</t>
    </rPh>
    <rPh sb="22" eb="24">
      <t>ゼイヌ</t>
    </rPh>
    <rPh sb="25" eb="27">
      <t>カカク</t>
    </rPh>
    <rPh sb="29" eb="31">
      <t>ガッチ</t>
    </rPh>
    <phoneticPr fontId="21"/>
  </si>
  <si>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1"/>
  </si>
  <si>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1"/>
  </si>
  <si>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1"/>
  </si>
  <si>
    <t>共通</t>
    <rPh sb="0" eb="2">
      <t>キョウツウ</t>
    </rPh>
    <phoneticPr fontId="24"/>
  </si>
  <si>
    <r>
      <rPr>
        <b/>
        <sz val="14"/>
        <color rgb="FFFF0000"/>
        <rFont val="ＭＳ ゴシック"/>
        <family val="3"/>
        <charset val="128"/>
      </rPr>
      <t xml:space="preserve">【共同】実績報告書提出時チェックリスト
</t>
    </r>
    <r>
      <rPr>
        <sz val="11"/>
        <rFont val="ＭＳ ゴシック"/>
        <family val="3"/>
        <charset val="128"/>
      </rPr>
      <t>※該当するチェック欄を黒塗りしてください。
※チェック欄をクリックすると黒塗り選択できます。</t>
    </r>
    <r>
      <rPr>
        <b/>
        <sz val="14"/>
        <color rgb="FFFF0000"/>
        <rFont val="ＭＳ ゴシック"/>
        <family val="3"/>
        <charset val="128"/>
      </rPr>
      <t xml:space="preserve">
</t>
    </r>
    <r>
      <rPr>
        <sz val="14"/>
        <color theme="1"/>
        <rFont val="ＭＳ ゴシック"/>
        <family val="3"/>
        <charset val="128"/>
      </rPr>
      <t xml:space="preserve">
【１．必要書類について】　</t>
    </r>
    <rPh sb="1" eb="3">
      <t>キョウドウ</t>
    </rPh>
    <rPh sb="4" eb="6">
      <t>ジッセキ</t>
    </rPh>
    <rPh sb="6" eb="9">
      <t>ホウコクショ</t>
    </rPh>
    <rPh sb="9" eb="11">
      <t>テイシュツ</t>
    </rPh>
    <rPh sb="11" eb="12">
      <t>トキ</t>
    </rPh>
    <rPh sb="71" eb="73">
      <t>ヒツヨウ</t>
    </rPh>
    <rPh sb="73" eb="75">
      <t>ショルイ</t>
    </rPh>
    <phoneticPr fontId="24"/>
  </si>
  <si>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phoneticPr fontId="6"/>
  </si>
  <si>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6"/>
  </si>
  <si>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6"/>
  </si>
  <si>
    <t>備考【数値目標など見込んでいる効果を具体的に記入】</t>
    <rPh sb="0" eb="2">
      <t>ビコウ</t>
    </rPh>
    <phoneticPr fontId="6"/>
  </si>
  <si>
    <t>実施者</t>
    <phoneticPr fontId="6"/>
  </si>
  <si>
    <t>内容・必要理由</t>
    <phoneticPr fontId="6"/>
  </si>
  <si>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6"/>
  </si>
  <si>
    <t>チェック欄</t>
    <rPh sb="4" eb="5">
      <t>ラン</t>
    </rPh>
    <phoneticPr fontId="24"/>
  </si>
  <si>
    <t>記入日は、事業完了日※から令和3年1月29日（やむを得ない事情により2月末までに事業実施期間を延長した場合は令和3年3月19日）までの具体的な日付を記載していますか？
　※機械の購入等の場合：最後の支払いを行った領収書等の日付
　　マスクなど補助対象期間中の使用分が対象となる場合：購入後、最後に使用した日付</t>
    <rPh sb="0" eb="2">
      <t>キニュウ</t>
    </rPh>
    <rPh sb="2" eb="3">
      <t>ビ</t>
    </rPh>
    <rPh sb="5" eb="7">
      <t>ジギョウ</t>
    </rPh>
    <rPh sb="7" eb="10">
      <t>カンリョウビ</t>
    </rPh>
    <rPh sb="13" eb="15">
      <t>レイワ</t>
    </rPh>
    <rPh sb="16" eb="17">
      <t>ネン</t>
    </rPh>
    <rPh sb="18" eb="19">
      <t>ツキ</t>
    </rPh>
    <rPh sb="21" eb="22">
      <t>ニチ</t>
    </rPh>
    <rPh sb="26" eb="27">
      <t>エ</t>
    </rPh>
    <rPh sb="29" eb="31">
      <t>ジジョウ</t>
    </rPh>
    <rPh sb="35" eb="37">
      <t>ガツマツ</t>
    </rPh>
    <rPh sb="40" eb="42">
      <t>ジギョウ</t>
    </rPh>
    <rPh sb="42" eb="44">
      <t>ジッシ</t>
    </rPh>
    <rPh sb="44" eb="46">
      <t>キカン</t>
    </rPh>
    <rPh sb="47" eb="49">
      <t>エンチョウ</t>
    </rPh>
    <rPh sb="51" eb="53">
      <t>バアイ</t>
    </rPh>
    <rPh sb="54" eb="56">
      <t>レイワ</t>
    </rPh>
    <rPh sb="57" eb="58">
      <t>ネン</t>
    </rPh>
    <rPh sb="59" eb="60">
      <t>ガツ</t>
    </rPh>
    <rPh sb="62" eb="63">
      <t>ニチ</t>
    </rPh>
    <rPh sb="67" eb="70">
      <t>グタイテキ</t>
    </rPh>
    <rPh sb="71" eb="73">
      <t>ヒヅケ</t>
    </rPh>
    <rPh sb="74" eb="76">
      <t>キサイ</t>
    </rPh>
    <rPh sb="86" eb="88">
      <t>キカイ</t>
    </rPh>
    <rPh sb="89" eb="91">
      <t>コウニュウ</t>
    </rPh>
    <rPh sb="91" eb="92">
      <t>トウ</t>
    </rPh>
    <rPh sb="93" eb="95">
      <t>バアイ</t>
    </rPh>
    <rPh sb="121" eb="123">
      <t>ホジョ</t>
    </rPh>
    <rPh sb="123" eb="125">
      <t>タイショウ</t>
    </rPh>
    <rPh sb="131" eb="132">
      <t>ブン</t>
    </rPh>
    <rPh sb="133" eb="135">
      <t>タイショウ</t>
    </rPh>
    <rPh sb="138" eb="140">
      <t>バアイ</t>
    </rPh>
    <rPh sb="141" eb="144">
      <t>コウニュウゴ</t>
    </rPh>
    <rPh sb="145" eb="147">
      <t>サイゴ</t>
    </rPh>
    <rPh sb="148" eb="150">
      <t>シヨウ</t>
    </rPh>
    <rPh sb="152" eb="153">
      <t>ヒ</t>
    </rPh>
    <rPh sb="153" eb="154">
      <t>ヅ</t>
    </rPh>
    <phoneticPr fontId="24"/>
  </si>
  <si>
    <t>公募要領に記載されている【対象とならない経費例】（日当、食事付き・温泉入浴付き宿泊プランにおける食事代・入浴料相当分、視察のためだけの旅費等）に該当しているものはありませんか？</t>
    <rPh sb="28" eb="30">
      <t>ショクジ</t>
    </rPh>
    <rPh sb="48" eb="51">
      <t>ショクジダイ</t>
    </rPh>
    <rPh sb="57" eb="58">
      <t>トウ</t>
    </rPh>
    <phoneticPr fontId="24"/>
  </si>
  <si>
    <t>公募要領に記載されている【対象とならない経費例】（日当、食事付き・温泉入浴付き宿泊プランにおける食事代・入浴料相当分、視察のためだけの旅費日当等）に該当しているものはありませんか？</t>
    <rPh sb="0" eb="2">
      <t>コウボ</t>
    </rPh>
    <rPh sb="28" eb="30">
      <t>ショクジ</t>
    </rPh>
    <rPh sb="48" eb="51">
      <t>ショクジダイ</t>
    </rPh>
    <rPh sb="69" eb="71">
      <t>ニットウ</t>
    </rPh>
    <rPh sb="71" eb="72">
      <t>トウ</t>
    </rPh>
    <phoneticPr fontId="24"/>
  </si>
  <si>
    <t>＊交付決定通知の右上に記した
９ケタもしくは10ケタの番号を記入してください</t>
    <rPh sb="1" eb="3">
      <t>コウフ</t>
    </rPh>
    <rPh sb="3" eb="5">
      <t>ケッテイ</t>
    </rPh>
    <rPh sb="5" eb="7">
      <t>ツウチ</t>
    </rPh>
    <rPh sb="8" eb="10">
      <t>ミギウエ</t>
    </rPh>
    <rPh sb="30" eb="32">
      <t>キニュウ</t>
    </rPh>
    <phoneticPr fontId="38"/>
  </si>
  <si>
    <t>　令和○年○月○日付け２会議所発673号「令和２年度経営継続補助金交付決定通知書」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52" eb="54">
      <t>レイワ</t>
    </rPh>
    <rPh sb="55" eb="57">
      <t>ネンド</t>
    </rPh>
    <rPh sb="57" eb="64">
      <t>ケイエイケイゾクホジョキン</t>
    </rPh>
    <rPh sb="64" eb="66">
      <t>ジギョウ</t>
    </rPh>
    <rPh sb="67" eb="69">
      <t>カンリョウ</t>
    </rPh>
    <rPh sb="74" eb="76">
      <t>カキ</t>
    </rPh>
    <rPh sb="77" eb="79">
      <t>ショルイ</t>
    </rPh>
    <rPh sb="80" eb="81">
      <t>ソ</t>
    </rPh>
    <rPh sb="83" eb="85">
      <t>ジギョウ</t>
    </rPh>
    <rPh sb="85" eb="87">
      <t>ジッセキ</t>
    </rPh>
    <rPh sb="87" eb="89">
      <t>ホウコク</t>
    </rPh>
    <rPh sb="89" eb="90">
      <t>ショ</t>
    </rPh>
    <rPh sb="91" eb="93">
      <t>テイシュツ</t>
    </rPh>
    <rPh sb="132" eb="134">
      <t>キンガク</t>
    </rPh>
    <rPh sb="148" eb="150">
      <t>ホウコク</t>
    </rPh>
    <rPh sb="150" eb="152">
      <t>ショルイ</t>
    </rPh>
    <rPh sb="153" eb="155">
      <t>キサイ</t>
    </rPh>
    <rPh sb="155" eb="157">
      <t>ナイヨウ</t>
    </rPh>
    <rPh sb="158" eb="160">
      <t>シンセイ</t>
    </rPh>
    <rPh sb="167" eb="168">
      <t>トウ</t>
    </rPh>
    <rPh sb="168" eb="170">
      <t>ジギョウ</t>
    </rPh>
    <rPh sb="171" eb="173">
      <t>コウフ</t>
    </rPh>
    <rPh sb="174" eb="175">
      <t>ウ</t>
    </rPh>
    <rPh sb="177" eb="178">
      <t>シャ</t>
    </rPh>
    <rPh sb="181" eb="183">
      <t>コウボ</t>
    </rPh>
    <rPh sb="183" eb="185">
      <t>ヨウリョウ</t>
    </rPh>
    <rPh sb="186" eb="187">
      <t>サダ</t>
    </rPh>
    <rPh sb="189" eb="191">
      <t>ジコウ</t>
    </rPh>
    <rPh sb="196" eb="198">
      <t>カクニン</t>
    </rPh>
    <rPh sb="202" eb="204">
      <t>ナイヨウ</t>
    </rPh>
    <rPh sb="205" eb="207">
      <t>ジュウブン</t>
    </rPh>
    <rPh sb="207" eb="209">
      <t>リカイ</t>
    </rPh>
    <rPh sb="213" eb="215">
      <t>ホウコク</t>
    </rPh>
    <rPh sb="220" eb="222">
      <t>コウボ</t>
    </rPh>
    <rPh sb="222" eb="224">
      <t>ヨウリョウ</t>
    </rPh>
    <rPh sb="225" eb="226">
      <t>ハン</t>
    </rPh>
    <rPh sb="233" eb="236">
      <t>フリエキ</t>
    </rPh>
    <rPh sb="237" eb="238">
      <t>コウム</t>
    </rPh>
    <rPh sb="247" eb="249">
      <t>イギ</t>
    </rPh>
    <rPh sb="250" eb="252">
      <t>イッサイ</t>
    </rPh>
    <rPh sb="252" eb="253">
      <t>モウ</t>
    </rPh>
    <rPh sb="254" eb="255">
      <t>タ</t>
    </rPh>
    <phoneticPr fontId="6"/>
  </si>
  <si>
    <t>(実績報告時）支援機関のチェック</t>
    <rPh sb="1" eb="3">
      <t>ジッセキ</t>
    </rPh>
    <rPh sb="3" eb="5">
      <t>ホウコク</t>
    </rPh>
    <rPh sb="5" eb="6">
      <t>ジ</t>
    </rPh>
    <rPh sb="7" eb="9">
      <t>シエン</t>
    </rPh>
    <rPh sb="9" eb="11">
      <t>キカン</t>
    </rPh>
    <phoneticPr fontId="6"/>
  </si>
  <si>
    <t>湖東農業協同組合</t>
    <rPh sb="0" eb="2">
      <t>コトウ</t>
    </rPh>
    <rPh sb="2" eb="4">
      <t>ノウギョウ</t>
    </rPh>
    <rPh sb="4" eb="6">
      <t>キョウドウ</t>
    </rPh>
    <rPh sb="6" eb="8">
      <t>クミアイ</t>
    </rPh>
    <phoneticPr fontId="6"/>
  </si>
  <si>
    <t>■</t>
  </si>
  <si>
    <t>０７４９-４５-１１１１</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</si>
</sst>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F800]dddd\,\ mmmm\ dd\,\ yyyy"/>
    <numFmt numFmtId="177" formatCode="#,##0_ ;[Red]\-#,##0\ &quot;円&quot;"/>
    <numFmt numFmtId="178" formatCode="0.000"/>
    <numFmt numFmtId="179" formatCode="[$-411]ggge&quot;年&quot;m&quot;月&quot;d&quot;日&quot;;@"/>
    <numFmt numFmtId="180" formatCode="#,##0&quot; 事業者&quot;"/>
  </numFmts>
  <fonts count="49">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3"/>
      <charset val="128"/>
    </font>
    <font>
      <sz val="12"/>
      <name val="ＭＳ Ｐゴシック"/>
      <family val="3"/>
      <charset val="128"/>
    </font>
    <font>
      <sz val="10"/>
      <name val="ＭＳ Ｐゴシック"/>
      <family val="3"/>
      <charset val="128"/>
    </font>
    <font>
      <sz val="13"/>
      <color theme="1"/>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10"/>
      <color theme="1"/>
      <name val="ＭＳ Ｐゴシック"/>
      <family val="3"/>
      <charset val="128"/>
    </font>
    <font>
      <i/>
      <sz val="11"/>
      <color theme="1"/>
      <name val="ＭＳ Ｐゴシック"/>
      <family val="3"/>
      <charset val="128"/>
    </font>
    <font>
      <sz val="14"/>
      <color theme="1"/>
      <name val="ＭＳ Ｐゴシック"/>
      <family val="3"/>
      <charset val="128"/>
    </font>
    <font>
      <b/>
      <sz val="24"/>
      <color theme="1"/>
      <name val="ＭＳ Ｐゴシック"/>
      <family val="3"/>
      <charset val="128"/>
    </font>
    <font>
      <sz val="11"/>
      <color theme="1"/>
      <name val="ＭＳ Ｐゴシック"/>
      <family val="3"/>
      <charset val="128"/>
    </font>
    <font>
      <sz val="12"/>
      <name val="游ゴシック Light"/>
      <family val="3"/>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2"/>
      <color rgb="FFFF0000"/>
      <name val="ＭＳ Ｐゴシック"/>
      <family val="3"/>
      <charset val="128"/>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color theme="1"/>
      <name val="游ゴシック"/>
      <family val="3"/>
      <charset val="128"/>
      <scheme val="minor"/>
    </font>
    <font>
      <sz val="12"/>
      <color theme="1"/>
      <name val="游ゴシック"/>
      <family val="3"/>
      <charset val="128"/>
      <scheme val="minor"/>
    </font>
    <font>
      <b/>
      <sz val="12"/>
      <color rgb="FFFF0000"/>
      <name val="ＭＳ Ｐゴシック"/>
      <family val="3"/>
      <charset val="128"/>
    </font>
    <font>
      <u/>
      <sz val="12"/>
      <name val="ＭＳ Ｐゴシック"/>
      <family val="3"/>
      <charset val="128"/>
    </font>
    <font>
      <sz val="18"/>
      <name val="ＭＳ Ｐゴシック"/>
      <family val="3"/>
      <charset val="128"/>
    </font>
    <font>
      <b/>
      <sz val="18"/>
      <name val="ＭＳ Ｐゴシック"/>
      <family val="3"/>
      <charset val="128"/>
    </font>
    <font>
      <b/>
      <sz val="9"/>
      <color indexed="81"/>
      <name val="MS P ゴシック"/>
      <family val="3"/>
      <charset val="128"/>
    </font>
    <font>
      <i/>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double">
        <color indexed="64"/>
      </right>
      <top style="medium">
        <color indexed="64"/>
      </top>
      <bottom style="dotted">
        <color indexed="64"/>
      </bottom>
      <diagonal/>
    </border>
    <border>
      <left style="medium">
        <color indexed="64"/>
      </left>
      <right style="double">
        <color indexed="64"/>
      </right>
      <top style="dotted">
        <color indexed="64"/>
      </top>
      <bottom style="dotted">
        <color indexed="64"/>
      </bottom>
      <diagonal/>
    </border>
    <border>
      <left style="medium">
        <color indexed="64"/>
      </left>
      <right style="double">
        <color indexed="64"/>
      </right>
      <top style="dotted">
        <color indexed="64"/>
      </top>
      <bottom style="medium">
        <color indexed="64"/>
      </bottom>
      <diagonal/>
    </border>
    <border>
      <left style="medium">
        <color indexed="64"/>
      </left>
      <right style="double">
        <color indexed="64"/>
      </right>
      <top/>
      <bottom style="dotted">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style="medium">
        <color indexed="64"/>
      </left>
      <right style="double">
        <color indexed="64"/>
      </right>
      <top style="dotted">
        <color indexed="64"/>
      </top>
      <bottom/>
      <diagonal/>
    </border>
  </borders>
  <cellStyleXfs count="11">
    <xf numFmtId="0" fontId="0" fillId="0" borderId="0">
      <alignment vertical="center"/>
    </xf>
    <xf numFmtId="38" fontId="5" fillId="0" borderId="0" applyFont="0" applyFill="0" applyBorder="0" applyAlignment="0" applyProtection="0">
      <alignment vertical="center"/>
    </xf>
    <xf numFmtId="0" fontId="20" fillId="0" borderId="0">
      <alignment vertical="center"/>
    </xf>
    <xf numFmtId="0" fontId="4" fillId="0" borderId="0">
      <alignment vertical="center"/>
    </xf>
    <xf numFmtId="0" fontId="34" fillId="0" borderId="0">
      <alignment vertical="center"/>
    </xf>
    <xf numFmtId="38" fontId="34" fillId="0" borderId="0" applyFont="0" applyFill="0" applyBorder="0" applyAlignment="0" applyProtection="0">
      <alignment vertical="center"/>
    </xf>
    <xf numFmtId="0" fontId="34" fillId="0" borderId="0"/>
    <xf numFmtId="0" fontId="41" fillId="0" borderId="0">
      <alignment vertical="center"/>
    </xf>
    <xf numFmtId="0" fontId="3" fillId="0" borderId="0">
      <alignment vertical="center"/>
    </xf>
    <xf numFmtId="0" fontId="2" fillId="0" borderId="0">
      <alignment vertical="center"/>
    </xf>
    <xf numFmtId="0" fontId="1" fillId="0" borderId="0">
      <alignment vertical="center"/>
    </xf>
  </cellStyleXfs>
  <cellXfs count="535">
    <xf numFmtId="0" fontId="0" fillId="0" borderId="0" xfId="0">
      <alignment vertical="center"/>
    </xf>
    <xf numFmtId="0" fontId="7" fillId="0" borderId="0" xfId="0" applyFont="1">
      <alignment vertical="center"/>
    </xf>
    <xf numFmtId="0" fontId="0" fillId="0" borderId="0" xfId="0">
      <alignment vertical="center"/>
    </xf>
    <xf numFmtId="0" fontId="0" fillId="0" borderId="47"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47" xfId="0" applyBorder="1" applyAlignment="1">
      <alignment horizontal="center" vertical="center"/>
    </xf>
    <xf numFmtId="0" fontId="0" fillId="0" borderId="53" xfId="0" applyBorder="1" applyAlignment="1">
      <alignment horizontal="center" vertical="center" textRotation="255"/>
    </xf>
    <xf numFmtId="0" fontId="0" fillId="0" borderId="53" xfId="0" applyBorder="1" applyAlignment="1">
      <alignment horizontal="center" vertical="center" wrapText="1"/>
    </xf>
    <xf numFmtId="0" fontId="0" fillId="0" borderId="53"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0" fontId="0" fillId="0" borderId="20" xfId="0" applyBorder="1">
      <alignment vertical="center"/>
    </xf>
    <xf numFmtId="0" fontId="0" fillId="0" borderId="1" xfId="0" applyBorder="1">
      <alignment vertical="center"/>
    </xf>
    <xf numFmtId="38" fontId="0" fillId="0" borderId="1" xfId="1" applyFont="1" applyBorder="1">
      <alignment vertical="center"/>
    </xf>
    <xf numFmtId="0" fontId="0" fillId="0" borderId="1" xfId="0" applyBorder="1" applyAlignment="1">
      <alignment vertical="center" wrapText="1"/>
    </xf>
    <xf numFmtId="0" fontId="0" fillId="0" borderId="61" xfId="0" applyBorder="1">
      <alignment vertical="center"/>
    </xf>
    <xf numFmtId="38" fontId="0" fillId="0" borderId="0" xfId="1" applyFont="1">
      <alignment vertical="center"/>
    </xf>
    <xf numFmtId="0" fontId="7" fillId="0" borderId="0" xfId="0" applyFont="1" applyAlignment="1">
      <alignment horizontal="right" vertical="center"/>
    </xf>
    <xf numFmtId="0" fontId="16" fillId="0" borderId="0" xfId="0" applyFont="1">
      <alignment vertical="center"/>
    </xf>
    <xf numFmtId="38" fontId="7" fillId="0" borderId="0" xfId="0" applyNumberFormat="1" applyFont="1">
      <alignment vertical="center"/>
    </xf>
    <xf numFmtId="178" fontId="7" fillId="0" borderId="0" xfId="0" applyNumberFormat="1" applyFont="1">
      <alignment vertical="center"/>
    </xf>
    <xf numFmtId="0" fontId="7" fillId="0" borderId="0" xfId="0" applyFont="1" applyFill="1">
      <alignment vertical="center"/>
    </xf>
    <xf numFmtId="0" fontId="10" fillId="0" borderId="0" xfId="0" applyFont="1" applyFill="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wrapText="1"/>
    </xf>
    <xf numFmtId="0" fontId="0" fillId="0" borderId="0" xfId="0" applyAlignment="1">
      <alignment horizontal="right" vertical="center"/>
    </xf>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0" fillId="0" borderId="1" xfId="0" applyBorder="1" applyAlignment="1">
      <alignment horizontal="center" vertical="center"/>
    </xf>
    <xf numFmtId="0" fontId="0" fillId="0" borderId="53" xfId="0" applyBorder="1" applyAlignment="1">
      <alignment horizontal="center" vertical="center"/>
    </xf>
    <xf numFmtId="0" fontId="29" fillId="0" borderId="0" xfId="0" applyFont="1">
      <alignment vertical="center"/>
    </xf>
    <xf numFmtId="0" fontId="7" fillId="0" borderId="31" xfId="0" applyFont="1" applyBorder="1" applyAlignment="1">
      <alignment horizontal="left" vertical="center"/>
    </xf>
    <xf numFmtId="0" fontId="7" fillId="0" borderId="35" xfId="0" applyFont="1" applyBorder="1" applyAlignment="1">
      <alignment horizontal="left" vertical="center"/>
    </xf>
    <xf numFmtId="0" fontId="7" fillId="0" borderId="31" xfId="0" applyFont="1" applyBorder="1">
      <alignment vertical="center"/>
    </xf>
    <xf numFmtId="0" fontId="7" fillId="0" borderId="34" xfId="0" applyFont="1" applyBorder="1">
      <alignment vertical="center"/>
    </xf>
    <xf numFmtId="0" fontId="10" fillId="0" borderId="0" xfId="0" applyFont="1">
      <alignment vertical="center"/>
    </xf>
    <xf numFmtId="0" fontId="10" fillId="0" borderId="25" xfId="0" applyFont="1" applyBorder="1">
      <alignment vertical="center"/>
    </xf>
    <xf numFmtId="0" fontId="14" fillId="0" borderId="0" xfId="0" applyFont="1">
      <alignment vertical="center"/>
    </xf>
    <xf numFmtId="0" fontId="7" fillId="0" borderId="34" xfId="0" applyFont="1" applyBorder="1" applyAlignment="1">
      <alignment horizontal="left" vertical="center" wrapText="1"/>
    </xf>
    <xf numFmtId="0" fontId="10" fillId="0" borderId="34" xfId="0" applyFont="1" applyBorder="1">
      <alignment vertical="center"/>
    </xf>
    <xf numFmtId="0" fontId="19" fillId="0" borderId="0" xfId="0" applyFont="1">
      <alignment vertical="center"/>
    </xf>
    <xf numFmtId="0" fontId="35" fillId="0" borderId="0" xfId="4" applyFont="1">
      <alignment vertical="center"/>
    </xf>
    <xf numFmtId="38" fontId="35" fillId="0" borderId="0" xfId="5" applyFont="1" applyProtection="1">
      <alignment vertical="center"/>
      <protection locked="0"/>
    </xf>
    <xf numFmtId="38" fontId="35" fillId="0" borderId="0" xfId="5" applyFont="1">
      <alignment vertical="center"/>
    </xf>
    <xf numFmtId="0" fontId="35" fillId="0" borderId="0" xfId="4" applyFont="1" applyAlignment="1">
      <alignment horizontal="right" vertical="center"/>
    </xf>
    <xf numFmtId="38" fontId="35" fillId="0" borderId="0" xfId="5" applyFont="1" applyAlignment="1" applyProtection="1">
      <protection locked="0"/>
    </xf>
    <xf numFmtId="0" fontId="35" fillId="0" borderId="0" xfId="6" applyFont="1"/>
    <xf numFmtId="38" fontId="35" fillId="0" borderId="0" xfId="5" applyFont="1" applyAlignment="1"/>
    <xf numFmtId="0" fontId="35" fillId="0" borderId="0" xfId="6" applyFont="1" applyAlignment="1">
      <alignment horizontal="right"/>
    </xf>
    <xf numFmtId="38" fontId="35" fillId="0" borderId="0" xfId="5" applyFont="1" applyBorder="1" applyAlignment="1"/>
    <xf numFmtId="0" fontId="8" fillId="0" borderId="0" xfId="4" applyFont="1">
      <alignment vertical="center"/>
    </xf>
    <xf numFmtId="49" fontId="8" fillId="0" borderId="83" xfId="6" applyNumberFormat="1" applyFont="1" applyBorder="1" applyAlignment="1">
      <alignment horizontal="center" vertical="center"/>
    </xf>
    <xf numFmtId="0" fontId="8" fillId="0" borderId="23" xfId="6" applyFont="1" applyBorder="1" applyAlignment="1">
      <alignment vertical="center"/>
    </xf>
    <xf numFmtId="0" fontId="8" fillId="0" borderId="28" xfId="6" applyFont="1" applyBorder="1" applyAlignment="1">
      <alignment vertical="center"/>
    </xf>
    <xf numFmtId="38" fontId="36" fillId="0" borderId="83" xfId="5" applyFont="1" applyFill="1" applyBorder="1" applyAlignment="1" applyProtection="1">
      <alignment horizontal="right" vertical="center"/>
      <protection locked="0"/>
    </xf>
    <xf numFmtId="38" fontId="37" fillId="0" borderId="98" xfId="5" applyFont="1" applyFill="1" applyBorder="1" applyAlignment="1">
      <alignment vertical="center"/>
    </xf>
    <xf numFmtId="0" fontId="37" fillId="3" borderId="92" xfId="6" applyFont="1" applyFill="1" applyBorder="1" applyAlignment="1" applyProtection="1">
      <alignment horizontal="center" vertical="center" wrapText="1"/>
      <protection locked="0"/>
    </xf>
    <xf numFmtId="179" fontId="34" fillId="0" borderId="100" xfId="6" applyNumberFormat="1" applyBorder="1" applyAlignment="1" applyProtection="1">
      <alignment horizontal="center" vertical="center" wrapText="1"/>
      <protection locked="0"/>
    </xf>
    <xf numFmtId="179" fontId="34" fillId="0" borderId="101" xfId="6" applyNumberFormat="1" applyBorder="1" applyAlignment="1" applyProtection="1">
      <alignment horizontal="center" vertical="center" wrapText="1"/>
      <protection locked="0"/>
    </xf>
    <xf numFmtId="38" fontId="36" fillId="0" borderId="89" xfId="5" applyFont="1" applyFill="1" applyBorder="1" applyAlignment="1" applyProtection="1">
      <alignment horizontal="right" vertical="center"/>
      <protection locked="0"/>
    </xf>
    <xf numFmtId="38" fontId="37" fillId="0" borderId="102" xfId="5" applyFont="1" applyFill="1" applyBorder="1" applyAlignment="1" applyProtection="1">
      <alignment horizontal="right" vertical="center"/>
      <protection locked="0"/>
    </xf>
    <xf numFmtId="0" fontId="34" fillId="3" borderId="100" xfId="6" applyFill="1" applyBorder="1" applyAlignment="1" applyProtection="1">
      <alignment vertical="center" wrapText="1"/>
      <protection locked="0"/>
    </xf>
    <xf numFmtId="0" fontId="8" fillId="3" borderId="103" xfId="6" applyFont="1" applyFill="1" applyBorder="1" applyAlignment="1" applyProtection="1">
      <alignment horizontal="center" vertical="center" wrapText="1"/>
      <protection locked="0"/>
    </xf>
    <xf numFmtId="0" fontId="37" fillId="3" borderId="95" xfId="6" applyFont="1" applyFill="1" applyBorder="1" applyAlignment="1" applyProtection="1">
      <alignment horizontal="center" vertical="center" wrapText="1"/>
      <protection locked="0"/>
    </xf>
    <xf numFmtId="0" fontId="37" fillId="3" borderId="89" xfId="6" applyFont="1" applyFill="1" applyBorder="1" applyAlignment="1" applyProtection="1">
      <alignment horizontal="center" vertical="center" wrapText="1"/>
      <protection locked="0"/>
    </xf>
    <xf numFmtId="38" fontId="37" fillId="0" borderId="104" xfId="5" applyFont="1" applyFill="1" applyBorder="1" applyAlignment="1" applyProtection="1">
      <alignment horizontal="right" vertical="center"/>
      <protection locked="0"/>
    </xf>
    <xf numFmtId="0" fontId="8" fillId="3" borderId="100" xfId="6" applyFont="1" applyFill="1" applyBorder="1" applyAlignment="1" applyProtection="1">
      <alignment horizontal="center" vertical="center" wrapText="1"/>
      <protection locked="0"/>
    </xf>
    <xf numFmtId="38" fontId="37" fillId="0" borderId="105" xfId="5" applyFont="1" applyFill="1" applyBorder="1" applyAlignment="1" applyProtection="1">
      <alignment horizontal="right" vertical="center"/>
      <protection locked="0"/>
    </xf>
    <xf numFmtId="179" fontId="34" fillId="0" borderId="106" xfId="6" applyNumberFormat="1" applyBorder="1" applyAlignment="1" applyProtection="1">
      <alignment horizontal="center" vertical="center" wrapText="1"/>
      <protection locked="0"/>
    </xf>
    <xf numFmtId="179" fontId="34" fillId="0" borderId="107" xfId="6" applyNumberFormat="1" applyBorder="1" applyAlignment="1" applyProtection="1">
      <alignment horizontal="center" vertical="center" wrapText="1"/>
      <protection locked="0"/>
    </xf>
    <xf numFmtId="38" fontId="35" fillId="0" borderId="0" xfId="4" applyNumberFormat="1" applyFont="1">
      <alignment vertical="center"/>
    </xf>
    <xf numFmtId="0" fontId="37" fillId="3" borderId="87" xfId="6" applyFont="1" applyFill="1" applyBorder="1" applyAlignment="1" applyProtection="1">
      <alignment horizontal="center" vertical="center" wrapText="1"/>
      <protection locked="0"/>
    </xf>
    <xf numFmtId="179" fontId="34" fillId="0" borderId="108" xfId="6" applyNumberFormat="1" applyBorder="1" applyAlignment="1" applyProtection="1">
      <alignment horizontal="center" vertical="center" wrapText="1"/>
      <protection locked="0"/>
    </xf>
    <xf numFmtId="179" fontId="34" fillId="0" borderId="109" xfId="6" applyNumberFormat="1" applyBorder="1" applyAlignment="1" applyProtection="1">
      <alignment horizontal="center" vertical="center" wrapText="1"/>
      <protection locked="0"/>
    </xf>
    <xf numFmtId="38" fontId="36" fillId="0" borderId="87" xfId="5" applyFont="1" applyFill="1" applyBorder="1" applyAlignment="1" applyProtection="1">
      <alignment horizontal="right" vertical="center"/>
      <protection locked="0"/>
    </xf>
    <xf numFmtId="38" fontId="37" fillId="0" borderId="110" xfId="5" applyFont="1" applyFill="1" applyBorder="1" applyAlignment="1" applyProtection="1">
      <alignment horizontal="right" vertical="center"/>
      <protection locked="0"/>
    </xf>
    <xf numFmtId="0" fontId="34" fillId="3" borderId="108" xfId="6" applyFill="1" applyBorder="1" applyAlignment="1" applyProtection="1">
      <alignment vertical="center" wrapText="1"/>
      <protection locked="0"/>
    </xf>
    <xf numFmtId="0" fontId="8" fillId="3" borderId="108" xfId="6" applyFont="1" applyFill="1" applyBorder="1" applyAlignment="1" applyProtection="1">
      <alignment horizontal="center" vertical="center" wrapText="1"/>
      <protection locked="0"/>
    </xf>
    <xf numFmtId="0" fontId="37" fillId="3" borderId="111" xfId="6" applyFont="1" applyFill="1" applyBorder="1" applyAlignment="1" applyProtection="1">
      <alignment horizontal="center" vertical="center" wrapText="1"/>
      <protection locked="0"/>
    </xf>
    <xf numFmtId="0" fontId="34" fillId="0" borderId="0" xfId="4" applyProtection="1">
      <alignment vertical="center"/>
      <protection locked="0"/>
    </xf>
    <xf numFmtId="0" fontId="35" fillId="0" borderId="0" xfId="4" applyFont="1" applyProtection="1">
      <alignment vertical="center"/>
      <protection locked="0"/>
    </xf>
    <xf numFmtId="0" fontId="8" fillId="0" borderId="0" xfId="4" applyFont="1" applyAlignment="1">
      <alignment horizontal="right" vertical="center"/>
    </xf>
    <xf numFmtId="0" fontId="8" fillId="0" borderId="0" xfId="6" applyFont="1" applyProtection="1">
      <protection locked="0"/>
    </xf>
    <xf numFmtId="38" fontId="39" fillId="0" borderId="0" xfId="5" applyFont="1" applyAlignment="1" applyProtection="1">
      <alignment horizontal="left"/>
      <protection locked="0"/>
    </xf>
    <xf numFmtId="0" fontId="8" fillId="0" borderId="0" xfId="6" applyFont="1" applyAlignment="1" applyProtection="1">
      <alignment horizontal="right"/>
      <protection locked="0"/>
    </xf>
    <xf numFmtId="0" fontId="8" fillId="0" borderId="0" xfId="6" applyFont="1" applyAlignment="1" applyProtection="1">
      <alignment vertical="center"/>
      <protection locked="0"/>
    </xf>
    <xf numFmtId="0" fontId="8" fillId="0" borderId="4" xfId="6" applyFont="1" applyBorder="1" applyAlignment="1" applyProtection="1">
      <alignment vertical="center" shrinkToFit="1"/>
      <protection locked="0"/>
    </xf>
    <xf numFmtId="0" fontId="43" fillId="0" borderId="0" xfId="6" applyFont="1" applyAlignment="1" applyProtection="1">
      <alignment vertical="center"/>
      <protection locked="0"/>
    </xf>
    <xf numFmtId="180" fontId="44" fillId="0" borderId="0" xfId="6" applyNumberFormat="1" applyFont="1" applyAlignment="1" applyProtection="1">
      <alignment horizontal="left" vertical="center"/>
      <protection locked="0"/>
    </xf>
    <xf numFmtId="0" fontId="44" fillId="0" borderId="0" xfId="6" applyFont="1" applyAlignment="1" applyProtection="1">
      <alignment horizontal="right" vertical="center"/>
      <protection locked="0"/>
    </xf>
    <xf numFmtId="0" fontId="8" fillId="0" borderId="4" xfId="4" applyFont="1" applyBorder="1" applyAlignment="1">
      <alignment horizontal="left" vertical="center"/>
    </xf>
    <xf numFmtId="0" fontId="39" fillId="0" borderId="4" xfId="6" applyFont="1" applyBorder="1" applyAlignment="1" applyProtection="1">
      <alignment horizontal="distributed" vertical="center"/>
      <protection locked="0"/>
    </xf>
    <xf numFmtId="38" fontId="39" fillId="0" borderId="0" xfId="5" applyFont="1" applyAlignment="1" applyProtection="1">
      <alignment vertical="center"/>
      <protection locked="0"/>
    </xf>
    <xf numFmtId="0" fontId="8" fillId="0" borderId="8" xfId="4" applyFont="1" applyBorder="1" applyAlignment="1">
      <alignment horizontal="left" vertical="center"/>
    </xf>
    <xf numFmtId="0" fontId="39" fillId="0" borderId="8" xfId="6" applyFont="1" applyBorder="1" applyAlignment="1" applyProtection="1">
      <alignment horizontal="distributed" vertical="center"/>
      <protection locked="0"/>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72" xfId="0" applyFont="1" applyBorder="1" applyAlignment="1">
      <alignment horizontal="center" vertical="center" wrapText="1"/>
    </xf>
    <xf numFmtId="0" fontId="7" fillId="0" borderId="35"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center" vertical="center"/>
    </xf>
    <xf numFmtId="0" fontId="7" fillId="0" borderId="32" xfId="0" applyFont="1"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8" fillId="0" borderId="72" xfId="0" applyFont="1" applyBorder="1" applyAlignment="1">
      <alignment horizontal="center" vertical="center" wrapText="1"/>
    </xf>
    <xf numFmtId="0" fontId="8" fillId="0" borderId="75" xfId="0" applyFont="1" applyBorder="1" applyAlignment="1">
      <alignment horizontal="center" vertical="center" wrapText="1"/>
    </xf>
    <xf numFmtId="0" fontId="23" fillId="0" borderId="85" xfId="0" applyFont="1" applyBorder="1" applyAlignment="1">
      <alignment horizontal="justify" vertical="center" wrapText="1"/>
    </xf>
    <xf numFmtId="0" fontId="23" fillId="0" borderId="87" xfId="0" applyFont="1" applyBorder="1" applyAlignment="1">
      <alignment horizontal="justify" vertical="center" wrapText="1"/>
    </xf>
    <xf numFmtId="0" fontId="23" fillId="0" borderId="89" xfId="0" applyFont="1" applyBorder="1" applyAlignment="1">
      <alignment horizontal="justify" vertical="center" wrapText="1"/>
    </xf>
    <xf numFmtId="0" fontId="23" fillId="0" borderId="92" xfId="0" applyFont="1" applyBorder="1" applyAlignment="1">
      <alignment horizontal="justify" vertical="center" wrapText="1"/>
    </xf>
    <xf numFmtId="0" fontId="28" fillId="0" borderId="34" xfId="0" applyFont="1" applyBorder="1" applyAlignment="1">
      <alignment horizontal="justify" vertical="center" wrapText="1"/>
    </xf>
    <xf numFmtId="0" fontId="23" fillId="0" borderId="34" xfId="0" applyFont="1" applyBorder="1" applyAlignment="1">
      <alignment horizontal="justify" vertical="center" wrapText="1"/>
    </xf>
    <xf numFmtId="0" fontId="23" fillId="0" borderId="80" xfId="0" applyFont="1" applyBorder="1" applyAlignment="1">
      <alignment horizontal="justify" vertical="center" wrapText="1"/>
    </xf>
    <xf numFmtId="0" fontId="23" fillId="0" borderId="86" xfId="0" applyFont="1" applyBorder="1" applyAlignment="1">
      <alignment horizontal="justify" vertical="center" wrapText="1"/>
    </xf>
    <xf numFmtId="0" fontId="32" fillId="0" borderId="87" xfId="0" applyFont="1" applyBorder="1" applyAlignment="1">
      <alignment horizontal="justify" vertical="center" wrapText="1"/>
    </xf>
    <xf numFmtId="0" fontId="32" fillId="0" borderId="94" xfId="0" applyFont="1" applyBorder="1" applyAlignment="1">
      <alignment horizontal="justify" vertical="center" wrapText="1"/>
    </xf>
    <xf numFmtId="0" fontId="32" fillId="0" borderId="89" xfId="0" applyFont="1" applyBorder="1" applyAlignment="1">
      <alignment horizontal="justify" vertical="center" wrapText="1"/>
    </xf>
    <xf numFmtId="0" fontId="32" fillId="0" borderId="92" xfId="0" applyFont="1" applyBorder="1" applyAlignment="1">
      <alignment horizontal="justify" vertical="center" wrapText="1"/>
    </xf>
    <xf numFmtId="0" fontId="32" fillId="0" borderId="83" xfId="0" applyFont="1" applyBorder="1" applyAlignment="1">
      <alignment horizontal="justify" vertical="center" wrapText="1"/>
    </xf>
    <xf numFmtId="0" fontId="28" fillId="0" borderId="32" xfId="0" applyFont="1" applyBorder="1" applyAlignment="1">
      <alignment horizontal="left" vertical="center" wrapText="1"/>
    </xf>
    <xf numFmtId="0" fontId="0" fillId="0" borderId="0" xfId="0">
      <alignment vertical="center"/>
    </xf>
    <xf numFmtId="0" fontId="27" fillId="0" borderId="83" xfId="0" applyFont="1" applyBorder="1" applyAlignment="1">
      <alignment horizontal="center" vertical="center" wrapText="1"/>
    </xf>
    <xf numFmtId="0" fontId="27" fillId="0" borderId="81" xfId="0" applyFont="1" applyBorder="1" applyAlignment="1">
      <alignment horizontal="center" vertical="center" wrapText="1"/>
    </xf>
    <xf numFmtId="0" fontId="23" fillId="0" borderId="0" xfId="0" applyFont="1" applyAlignment="1">
      <alignment horizontal="left" vertical="center" wrapText="1"/>
    </xf>
    <xf numFmtId="0" fontId="8" fillId="0" borderId="97" xfId="0" applyFont="1" applyBorder="1" applyAlignment="1">
      <alignment horizontal="center" vertical="center" wrapText="1"/>
    </xf>
    <xf numFmtId="0" fontId="23" fillId="0" borderId="91" xfId="0" applyFont="1" applyBorder="1" applyAlignment="1">
      <alignment horizontal="left" vertical="center" wrapText="1"/>
    </xf>
    <xf numFmtId="0" fontId="8" fillId="0" borderId="90" xfId="0" applyFont="1" applyBorder="1" applyAlignment="1">
      <alignment horizontal="center" vertical="center" wrapText="1"/>
    </xf>
    <xf numFmtId="0" fontId="23" fillId="0" borderId="92" xfId="0" applyFont="1" applyBorder="1" applyAlignment="1">
      <alignment horizontal="left" vertical="center" wrapText="1"/>
    </xf>
    <xf numFmtId="0" fontId="8" fillId="0" borderId="93"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8" xfId="0" applyFont="1" applyBorder="1" applyAlignment="1">
      <alignment horizontal="center" vertical="center" wrapText="1"/>
    </xf>
    <xf numFmtId="0" fontId="28" fillId="0" borderId="80" xfId="0" applyFont="1" applyBorder="1" applyAlignment="1">
      <alignment horizontal="justify" vertical="center" wrapText="1"/>
    </xf>
    <xf numFmtId="0" fontId="8" fillId="0" borderId="96" xfId="0" applyFont="1" applyBorder="1" applyAlignment="1">
      <alignment horizontal="center" vertical="center" wrapText="1"/>
    </xf>
    <xf numFmtId="0" fontId="23" fillId="0" borderId="0" xfId="0" applyFont="1" applyAlignment="1">
      <alignment horizontal="justify" vertical="center" wrapText="1"/>
    </xf>
    <xf numFmtId="0" fontId="27" fillId="0" borderId="0" xfId="0" applyFont="1" applyAlignment="1">
      <alignment horizontal="center" vertical="center" wrapText="1"/>
    </xf>
    <xf numFmtId="0" fontId="28" fillId="0" borderId="0" xfId="0" applyFont="1">
      <alignment vertical="center"/>
    </xf>
    <xf numFmtId="0" fontId="27" fillId="0" borderId="32" xfId="0" applyFont="1" applyBorder="1" applyAlignment="1">
      <alignment horizontal="left" vertical="center" wrapText="1"/>
    </xf>
    <xf numFmtId="0" fontId="26" fillId="0" borderId="32" xfId="0" applyFont="1" applyBorder="1" applyAlignment="1">
      <alignment horizontal="center" vertical="center" wrapText="1"/>
    </xf>
    <xf numFmtId="0" fontId="27" fillId="0" borderId="32" xfId="0" applyFont="1" applyBorder="1" applyAlignment="1">
      <alignment horizontal="center" vertical="center" wrapText="1"/>
    </xf>
    <xf numFmtId="0" fontId="32" fillId="0" borderId="86" xfId="0" applyFont="1" applyBorder="1" applyAlignment="1">
      <alignment horizontal="justify" vertical="center" wrapText="1"/>
    </xf>
    <xf numFmtId="0" fontId="8" fillId="0" borderId="85" xfId="0" applyFont="1" applyBorder="1" applyAlignment="1">
      <alignment horizontal="center" vertical="center" wrapText="1"/>
    </xf>
    <xf numFmtId="0" fontId="8" fillId="0" borderId="84" xfId="0" applyFont="1" applyBorder="1" applyAlignment="1">
      <alignment horizontal="center" vertical="center" wrapText="1"/>
    </xf>
    <xf numFmtId="0" fontId="23" fillId="0" borderId="32" xfId="0" applyFont="1" applyBorder="1" applyAlignment="1">
      <alignment horizontal="justify" vertical="center" wrapText="1"/>
    </xf>
    <xf numFmtId="0" fontId="32" fillId="0" borderId="32" xfId="0" applyFont="1" applyBorder="1" applyAlignment="1">
      <alignment horizontal="justify" vertical="center" wrapText="1"/>
    </xf>
    <xf numFmtId="0" fontId="8" fillId="0" borderId="32" xfId="0" applyFont="1" applyBorder="1" applyAlignment="1">
      <alignment horizontal="center" vertical="center" wrapText="1"/>
    </xf>
    <xf numFmtId="0" fontId="27" fillId="0" borderId="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1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58"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0" xfId="0" applyFont="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40" xfId="0" applyFont="1" applyBorder="1" applyAlignment="1">
      <alignment horizontal="center" vertical="center"/>
    </xf>
    <xf numFmtId="0" fontId="8" fillId="0" borderId="55"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8" fillId="0" borderId="15"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0" xfId="0" applyFont="1" applyAlignment="1">
      <alignment horizontal="right" vertical="center"/>
    </xf>
    <xf numFmtId="0" fontId="8" fillId="0" borderId="0" xfId="0" applyFont="1" applyAlignment="1">
      <alignment horizontal="left" vertical="center"/>
    </xf>
    <xf numFmtId="0" fontId="7"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73" xfId="0" applyFont="1" applyBorder="1" applyAlignment="1">
      <alignment horizontal="left" vertical="center" wrapText="1" shrinkToFi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3" xfId="0" applyFont="1" applyBorder="1" applyAlignment="1">
      <alignment horizontal="left" vertical="center" shrinkToFit="1"/>
    </xf>
    <xf numFmtId="0" fontId="8" fillId="0" borderId="37" xfId="0" applyFont="1" applyBorder="1" applyAlignment="1">
      <alignment horizontal="left" vertical="center" wrapText="1"/>
    </xf>
    <xf numFmtId="0" fontId="8" fillId="0" borderId="2" xfId="0" applyFont="1" applyBorder="1" applyAlignment="1">
      <alignment horizontal="left" vertical="center" wrapText="1"/>
    </xf>
    <xf numFmtId="0" fontId="8" fillId="0" borderId="24" xfId="0" applyFont="1" applyBorder="1" applyAlignment="1">
      <alignment horizontal="left"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3" xfId="0" applyFont="1" applyBorder="1" applyAlignment="1">
      <alignment horizontal="left" vertical="center" shrinkToFit="1"/>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4" xfId="0" applyFont="1" applyBorder="1" applyAlignment="1">
      <alignment horizontal="left" vertical="top" wrapText="1"/>
    </xf>
    <xf numFmtId="0" fontId="9" fillId="0" borderId="21" xfId="0" applyFont="1" applyBorder="1" applyAlignment="1">
      <alignment horizontal="left" vertical="top" wrapTex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0" fontId="10" fillId="0" borderId="37"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24" xfId="0" applyFont="1" applyBorder="1" applyAlignment="1">
      <alignment horizontal="left" vertical="center" wrapText="1" shrinkToFit="1"/>
    </xf>
    <xf numFmtId="0" fontId="9" fillId="0" borderId="41" xfId="0" applyFont="1" applyBorder="1" applyAlignment="1">
      <alignment horizontal="left" vertical="center" wrapText="1" shrinkToFit="1"/>
    </xf>
    <xf numFmtId="0" fontId="9" fillId="0" borderId="42" xfId="0" applyFont="1" applyBorder="1" applyAlignment="1">
      <alignment horizontal="left" vertical="center" wrapText="1" shrinkToFi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9" fillId="0" borderId="13"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48" fillId="0" borderId="1" xfId="0" applyFont="1" applyBorder="1" applyAlignment="1">
      <alignment horizontal="left" vertical="center" wrapText="1"/>
    </xf>
    <xf numFmtId="0" fontId="48" fillId="0" borderId="40" xfId="0" applyFont="1" applyBorder="1" applyAlignment="1">
      <alignment horizontal="left" vertical="center" wrapText="1"/>
    </xf>
    <xf numFmtId="0" fontId="14" fillId="0" borderId="13"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5" fillId="0" borderId="1" xfId="0" applyFont="1" applyBorder="1" applyAlignment="1">
      <alignment horizontal="left" vertical="center" wrapText="1"/>
    </xf>
    <xf numFmtId="0" fontId="15" fillId="0" borderId="40" xfId="0" applyFont="1" applyBorder="1" applyAlignment="1">
      <alignment horizontal="left" vertical="center" wrapText="1"/>
    </xf>
    <xf numFmtId="0" fontId="7" fillId="0" borderId="37" xfId="0" applyFont="1" applyBorder="1" applyAlignment="1">
      <alignment horizontal="left" vertical="center"/>
    </xf>
    <xf numFmtId="0" fontId="7" fillId="0" borderId="2" xfId="0" applyFont="1" applyBorder="1" applyAlignment="1">
      <alignment horizontal="left" vertical="center"/>
    </xf>
    <xf numFmtId="0" fontId="7" fillId="0" borderId="24" xfId="0" applyFont="1" applyBorder="1" applyAlignment="1">
      <alignment horizontal="left" vertical="center"/>
    </xf>
    <xf numFmtId="0" fontId="10" fillId="0" borderId="13"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67"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21" xfId="0" applyFont="1" applyBorder="1" applyAlignment="1">
      <alignment horizontal="left" vertical="center" wrapText="1" shrinkToFit="1"/>
    </xf>
    <xf numFmtId="0" fontId="7" fillId="0" borderId="0" xfId="0" applyFont="1" applyAlignment="1">
      <alignment horizontal="left" vertical="center" wrapText="1"/>
    </xf>
    <xf numFmtId="0" fontId="7" fillId="0" borderId="35" xfId="0" applyFont="1" applyBorder="1" applyAlignment="1">
      <alignment horizontal="left" vertical="center" wrapText="1"/>
    </xf>
    <xf numFmtId="0" fontId="10" fillId="0" borderId="34"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66" xfId="0" applyFont="1" applyBorder="1" applyAlignment="1">
      <alignment horizontal="left"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66" xfId="0" applyFont="1" applyBorder="1" applyAlignment="1">
      <alignment horizontal="center" vertical="center"/>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3"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32"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0"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1" xfId="0" applyFont="1" applyBorder="1" applyAlignment="1">
      <alignment horizontal="left" vertical="center"/>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38"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4" xfId="0" applyNumberFormat="1" applyFont="1" applyBorder="1" applyAlignment="1">
      <alignment horizontal="center" vertical="center"/>
    </xf>
    <xf numFmtId="0" fontId="7" fillId="0" borderId="13"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41" xfId="0" applyFont="1" applyBorder="1" applyAlignment="1">
      <alignment horizontal="center" vertical="center" textRotation="255" wrapText="1"/>
    </xf>
    <xf numFmtId="0" fontId="7" fillId="0" borderId="42" xfId="0" applyFont="1" applyBorder="1" applyAlignment="1">
      <alignment horizontal="center" vertical="center" textRotation="255" wrapText="1"/>
    </xf>
    <xf numFmtId="0" fontId="7" fillId="0" borderId="5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7" xfId="0" applyFont="1" applyBorder="1" applyAlignment="1">
      <alignment horizontal="center" vertical="center"/>
    </xf>
    <xf numFmtId="0" fontId="7" fillId="0" borderId="2" xfId="0" applyFont="1" applyBorder="1" applyAlignment="1">
      <alignment horizontal="center" vertical="center"/>
    </xf>
    <xf numFmtId="0" fontId="14" fillId="0" borderId="1" xfId="0" applyFont="1" applyBorder="1" applyAlignment="1">
      <alignment horizontal="center" vertical="center" wrapText="1"/>
    </xf>
    <xf numFmtId="0" fontId="14" fillId="0" borderId="42" xfId="0" applyFont="1" applyBorder="1" applyAlignment="1">
      <alignment horizontal="center" vertical="center" wrapText="1"/>
    </xf>
    <xf numFmtId="0" fontId="7" fillId="0" borderId="24"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7" fillId="0" borderId="56"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57" xfId="0" applyFont="1" applyBorder="1" applyAlignment="1">
      <alignment horizontal="center" vertical="center"/>
    </xf>
    <xf numFmtId="0" fontId="7" fillId="0" borderId="6" xfId="0" applyFont="1" applyBorder="1" applyAlignment="1">
      <alignment horizontal="center" vertical="center"/>
    </xf>
    <xf numFmtId="0" fontId="7" fillId="0" borderId="39"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Alignment="1">
      <alignment horizontal="center" vertical="center"/>
    </xf>
    <xf numFmtId="0" fontId="13" fillId="0" borderId="25" xfId="0" applyFont="1" applyBorder="1" applyAlignment="1">
      <alignment horizontal="center"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5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0" fillId="0" borderId="4" xfId="0" applyFont="1" applyBorder="1" applyAlignment="1">
      <alignment horizontal="left" vertical="center"/>
    </xf>
    <xf numFmtId="0" fontId="10" fillId="0" borderId="21" xfId="0" applyFont="1" applyBorder="1" applyAlignment="1">
      <alignment horizontal="left" vertical="center"/>
    </xf>
    <xf numFmtId="0" fontId="8" fillId="0" borderId="34" xfId="0" applyFont="1" applyBorder="1" applyAlignment="1">
      <alignment horizontal="center" vertical="top"/>
    </xf>
    <xf numFmtId="0" fontId="8" fillId="0" borderId="0" xfId="0" applyFont="1" applyAlignment="1">
      <alignment horizontal="center" vertical="top"/>
    </xf>
    <xf numFmtId="0" fontId="9" fillId="0" borderId="82" xfId="0" applyFont="1" applyBorder="1" applyAlignment="1">
      <alignment horizontal="left" vertical="center"/>
    </xf>
    <xf numFmtId="0" fontId="9" fillId="0" borderId="0" xfId="0" applyFont="1" applyAlignment="1">
      <alignment horizontal="left" vertical="center"/>
    </xf>
    <xf numFmtId="0" fontId="9" fillId="0" borderId="35"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left" vertical="center"/>
    </xf>
    <xf numFmtId="0" fontId="7" fillId="0" borderId="8" xfId="0" applyFont="1" applyBorder="1" applyAlignment="1">
      <alignment horizontal="left" vertical="center"/>
    </xf>
    <xf numFmtId="0" fontId="7" fillId="0" borderId="13" xfId="0" applyFont="1" applyBorder="1" applyAlignment="1">
      <alignment vertical="center" shrinkToFit="1"/>
    </xf>
    <xf numFmtId="0" fontId="7" fillId="0" borderId="1" xfId="0" applyFont="1" applyBorder="1" applyAlignment="1">
      <alignment vertical="center" shrinkToFit="1"/>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4" xfId="1" applyFont="1" applyBorder="1" applyAlignment="1">
      <alignment horizontal="right" vertical="center"/>
    </xf>
    <xf numFmtId="0" fontId="7" fillId="2" borderId="1" xfId="0" applyFont="1" applyFill="1" applyBorder="1" applyAlignment="1">
      <alignment horizontal="left" vertical="center" wrapText="1"/>
    </xf>
    <xf numFmtId="38" fontId="7" fillId="0" borderId="1" xfId="1" applyFont="1" applyBorder="1" applyAlignment="1">
      <alignment horizontal="right" vertical="center"/>
    </xf>
    <xf numFmtId="177" fontId="7" fillId="0" borderId="1" xfId="1" applyNumberFormat="1" applyFont="1" applyBorder="1" applyAlignment="1">
      <alignment horizontal="right" vertical="center"/>
    </xf>
    <xf numFmtId="0" fontId="17" fillId="0" borderId="61" xfId="0" applyFont="1" applyBorder="1" applyAlignment="1">
      <alignment horizontal="center" vertical="center"/>
    </xf>
    <xf numFmtId="0" fontId="7" fillId="0" borderId="1" xfId="0" applyFont="1" applyBorder="1" applyAlignment="1">
      <alignment horizontal="left" vertical="center" wrapText="1"/>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38" fontId="7" fillId="2" borderId="26" xfId="1" applyFont="1" applyFill="1" applyBorder="1" applyAlignment="1">
      <alignment horizontal="right" vertical="center"/>
    </xf>
    <xf numFmtId="38" fontId="7" fillId="2" borderId="27" xfId="1" applyFont="1" applyFill="1" applyBorder="1" applyAlignment="1">
      <alignment horizontal="right" vertical="center"/>
    </xf>
    <xf numFmtId="38" fontId="7" fillId="2" borderId="30" xfId="1" applyFont="1" applyFill="1" applyBorder="1" applyAlignment="1">
      <alignment horizontal="right" vertical="center"/>
    </xf>
    <xf numFmtId="0" fontId="7" fillId="0" borderId="20" xfId="0" applyFont="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30" xfId="0" applyFont="1" applyFill="1" applyBorder="1" applyAlignment="1">
      <alignment horizontal="left" vertical="center"/>
    </xf>
    <xf numFmtId="0" fontId="7" fillId="2" borderId="28" xfId="0" applyFont="1" applyFill="1" applyBorder="1" applyAlignment="1">
      <alignment horizontal="left" vertical="center"/>
    </xf>
    <xf numFmtId="38" fontId="7" fillId="0" borderId="50" xfId="0" applyNumberFormat="1" applyFont="1" applyBorder="1" applyAlignment="1">
      <alignment horizontal="right" vertical="center"/>
    </xf>
    <xf numFmtId="38" fontId="7" fillId="0" borderId="32" xfId="0" applyNumberFormat="1" applyFont="1" applyBorder="1" applyAlignment="1">
      <alignment horizontal="right" vertical="center"/>
    </xf>
    <xf numFmtId="38" fontId="7" fillId="0" borderId="33" xfId="0" applyNumberFormat="1" applyFont="1" applyBorder="1" applyAlignment="1">
      <alignment horizontal="righ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horizontal="center" vertical="center" wrapText="1"/>
    </xf>
    <xf numFmtId="0" fontId="7" fillId="0" borderId="71" xfId="0" applyFont="1" applyBorder="1" applyAlignment="1">
      <alignment horizontal="center" vertical="center" wrapText="1"/>
    </xf>
    <xf numFmtId="38" fontId="7" fillId="0" borderId="47" xfId="1" applyFont="1" applyBorder="1" applyAlignment="1">
      <alignment horizontal="right" vertical="center"/>
    </xf>
    <xf numFmtId="38" fontId="7" fillId="0" borderId="2" xfId="1" applyFont="1" applyBorder="1" applyAlignment="1">
      <alignment horizontal="right" vertical="center"/>
    </xf>
    <xf numFmtId="38" fontId="7" fillId="0" borderId="24" xfId="1" applyFont="1" applyBorder="1" applyAlignment="1">
      <alignment horizontal="right" vertical="center"/>
    </xf>
    <xf numFmtId="38" fontId="7" fillId="0" borderId="31" xfId="1" applyFont="1" applyBorder="1" applyAlignment="1">
      <alignment vertical="center"/>
    </xf>
    <xf numFmtId="38" fontId="7" fillId="0" borderId="32" xfId="1" applyFont="1" applyBorder="1" applyAlignment="1">
      <alignment vertical="center"/>
    </xf>
    <xf numFmtId="38" fontId="7" fillId="0" borderId="33" xfId="1" applyFont="1" applyBorder="1" applyAlignment="1">
      <alignment vertical="center"/>
    </xf>
    <xf numFmtId="38" fontId="7" fillId="2" borderId="22" xfId="1" applyFont="1" applyFill="1" applyBorder="1" applyAlignment="1">
      <alignment vertical="center"/>
    </xf>
    <xf numFmtId="38" fontId="7" fillId="2" borderId="23" xfId="1" applyFont="1" applyFill="1" applyBorder="1" applyAlignment="1">
      <alignment vertical="center"/>
    </xf>
    <xf numFmtId="38" fontId="7" fillId="2" borderId="66" xfId="1" applyFont="1" applyFill="1" applyBorder="1" applyAlignment="1">
      <alignment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30" xfId="0" applyFont="1" applyFill="1" applyBorder="1" applyAlignment="1">
      <alignment horizontal="center" vertical="center" wrapText="1"/>
    </xf>
    <xf numFmtId="38" fontId="7" fillId="2" borderId="26" xfId="1" applyFont="1" applyFill="1" applyBorder="1" applyAlignment="1">
      <alignment vertical="center"/>
    </xf>
    <xf numFmtId="38" fontId="7" fillId="2" borderId="27" xfId="1" applyFont="1" applyFill="1" applyBorder="1" applyAlignment="1">
      <alignment vertical="center"/>
    </xf>
    <xf numFmtId="38" fontId="7" fillId="2" borderId="30" xfId="1" applyFont="1" applyFill="1" applyBorder="1" applyAlignment="1">
      <alignment vertical="center"/>
    </xf>
    <xf numFmtId="0" fontId="7" fillId="2" borderId="26" xfId="0" applyFont="1" applyFill="1" applyBorder="1" applyAlignment="1">
      <alignment horizontal="center" vertical="center"/>
    </xf>
    <xf numFmtId="0" fontId="7" fillId="2" borderId="30" xfId="0" applyFont="1" applyFill="1" applyBorder="1" applyAlignment="1">
      <alignment horizontal="center" vertical="center"/>
    </xf>
    <xf numFmtId="0" fontId="7" fillId="0" borderId="37" xfId="0" applyFont="1" applyBorder="1" applyAlignment="1">
      <alignment horizontal="center" vertical="center" wrapText="1"/>
    </xf>
    <xf numFmtId="0" fontId="7" fillId="0" borderId="24" xfId="0" applyFont="1" applyBorder="1" applyAlignment="1">
      <alignment horizontal="center" vertical="center" wrapText="1"/>
    </xf>
    <xf numFmtId="0" fontId="7" fillId="2" borderId="2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60" xfId="0" applyFont="1" applyBorder="1" applyAlignment="1">
      <alignment horizontal="left" vertical="center" wrapText="1"/>
    </xf>
    <xf numFmtId="38" fontId="7" fillId="0" borderId="7" xfId="1" applyFont="1" applyBorder="1" applyAlignment="1">
      <alignment vertical="center"/>
    </xf>
    <xf numFmtId="38" fontId="7" fillId="0" borderId="8" xfId="1" applyFont="1" applyBorder="1" applyAlignment="1">
      <alignment vertical="center"/>
    </xf>
    <xf numFmtId="38" fontId="7" fillId="0" borderId="14" xfId="1" applyFont="1" applyBorder="1" applyAlignment="1">
      <alignment vertical="center"/>
    </xf>
    <xf numFmtId="38" fontId="7" fillId="0" borderId="26" xfId="1" applyFont="1" applyBorder="1" applyAlignment="1">
      <alignment vertical="center"/>
    </xf>
    <xf numFmtId="38" fontId="7" fillId="0" borderId="27" xfId="1" applyFont="1" applyBorder="1" applyAlignment="1">
      <alignment vertical="center"/>
    </xf>
    <xf numFmtId="38" fontId="7" fillId="0" borderId="30" xfId="1" applyFont="1" applyBorder="1" applyAlignment="1">
      <alignment vertical="center"/>
    </xf>
    <xf numFmtId="38" fontId="7" fillId="0" borderId="53" xfId="1" applyFont="1" applyBorder="1" applyAlignment="1">
      <alignment vertical="center"/>
    </xf>
    <xf numFmtId="38" fontId="7" fillId="0" borderId="65" xfId="1" applyFont="1" applyBorder="1" applyAlignment="1">
      <alignment vertical="center"/>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center" vertical="center"/>
    </xf>
    <xf numFmtId="0" fontId="7" fillId="0" borderId="55" xfId="0" applyFont="1" applyBorder="1" applyAlignment="1">
      <alignment horizontal="center" vertical="center"/>
    </xf>
    <xf numFmtId="0" fontId="7" fillId="0" borderId="67" xfId="0" applyFont="1" applyBorder="1" applyAlignment="1">
      <alignment vertical="center" wrapText="1"/>
    </xf>
    <xf numFmtId="0" fontId="7" fillId="0" borderId="20" xfId="0" applyFont="1" applyBorder="1" applyAlignment="1">
      <alignment vertical="center" wrapText="1"/>
    </xf>
    <xf numFmtId="0" fontId="7" fillId="2" borderId="30" xfId="0" applyFont="1" applyFill="1" applyBorder="1" applyAlignment="1">
      <alignment horizontal="left" vertical="center" wrapText="1"/>
    </xf>
    <xf numFmtId="38" fontId="7" fillId="2" borderId="80" xfId="1" applyFont="1" applyFill="1" applyBorder="1" applyAlignment="1">
      <alignment horizontal="right" vertical="center"/>
    </xf>
    <xf numFmtId="38" fontId="7" fillId="2" borderId="25" xfId="1" applyFont="1" applyFill="1" applyBorder="1" applyAlignment="1">
      <alignment horizontal="right" vertical="center"/>
    </xf>
    <xf numFmtId="38" fontId="7" fillId="2" borderId="81" xfId="1" applyFont="1" applyFill="1" applyBorder="1" applyAlignment="1">
      <alignment horizontal="right" vertical="center"/>
    </xf>
    <xf numFmtId="38" fontId="7" fillId="0" borderId="68" xfId="1" applyFont="1" applyBorder="1" applyAlignment="1">
      <alignment horizontal="right" vertical="center"/>
    </xf>
    <xf numFmtId="38" fontId="7" fillId="0" borderId="69" xfId="1" applyFont="1" applyBorder="1" applyAlignment="1">
      <alignment horizontal="right" vertical="center"/>
    </xf>
    <xf numFmtId="38" fontId="7" fillId="0" borderId="70" xfId="1" applyFont="1" applyBorder="1" applyAlignment="1">
      <alignment horizontal="right" vertical="center"/>
    </xf>
    <xf numFmtId="0" fontId="7" fillId="0" borderId="1" xfId="0" applyFont="1" applyBorder="1" applyAlignment="1">
      <alignment horizontal="left" vertical="center"/>
    </xf>
    <xf numFmtId="0" fontId="7" fillId="2" borderId="1" xfId="0" applyFont="1" applyFill="1" applyBorder="1" applyAlignment="1">
      <alignment horizontal="center" vertical="center"/>
    </xf>
    <xf numFmtId="0" fontId="7" fillId="0" borderId="61" xfId="0" applyFont="1" applyBorder="1" applyAlignment="1">
      <alignment horizontal="center" vertical="center"/>
    </xf>
    <xf numFmtId="0" fontId="7" fillId="0" borderId="0" xfId="0" applyFont="1" applyAlignment="1">
      <alignment horizontal="left" vertical="center" shrinkToFi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38" fontId="7" fillId="0" borderId="55" xfId="1" applyFont="1" applyBorder="1" applyAlignment="1">
      <alignment horizontal="center" vertical="center"/>
    </xf>
    <xf numFmtId="38" fontId="7" fillId="0" borderId="17" xfId="1" applyFont="1" applyBorder="1" applyAlignment="1">
      <alignment horizontal="center" vertical="center"/>
    </xf>
    <xf numFmtId="38" fontId="7" fillId="0" borderId="19" xfId="1" applyFont="1" applyBorder="1" applyAlignment="1">
      <alignment horizontal="center" vertical="center"/>
    </xf>
    <xf numFmtId="38" fontId="7" fillId="2" borderId="22" xfId="1" applyFont="1" applyFill="1" applyBorder="1" applyAlignment="1">
      <alignment horizontal="right" vertical="center"/>
    </xf>
    <xf numFmtId="38" fontId="7" fillId="2" borderId="23" xfId="1" applyFont="1" applyFill="1" applyBorder="1" applyAlignment="1">
      <alignment horizontal="right" vertical="center"/>
    </xf>
    <xf numFmtId="38" fontId="7" fillId="2" borderId="66" xfId="1" applyFont="1" applyFill="1" applyBorder="1" applyAlignment="1">
      <alignment horizontal="righ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48" xfId="0" applyFont="1" applyBorder="1" applyAlignment="1">
      <alignment vertical="center" wrapText="1"/>
    </xf>
    <xf numFmtId="38" fontId="7" fillId="0" borderId="3" xfId="1" applyFont="1" applyBorder="1" applyAlignment="1">
      <alignment vertical="center"/>
    </xf>
    <xf numFmtId="38" fontId="7" fillId="0" borderId="4" xfId="1" applyFont="1" applyBorder="1" applyAlignment="1">
      <alignment vertical="center"/>
    </xf>
    <xf numFmtId="38" fontId="7" fillId="0" borderId="21" xfId="1" applyFont="1" applyBorder="1" applyAlignment="1">
      <alignment vertical="center"/>
    </xf>
    <xf numFmtId="38" fontId="40" fillId="5" borderId="84" xfId="5" applyFont="1" applyFill="1" applyBorder="1" applyAlignment="1" applyProtection="1">
      <alignment horizontal="center" vertical="center" wrapText="1"/>
      <protection locked="0"/>
    </xf>
    <xf numFmtId="38" fontId="40" fillId="5" borderId="86" xfId="5" applyFont="1" applyFill="1" applyBorder="1" applyAlignment="1" applyProtection="1">
      <alignment horizontal="center" vertical="center"/>
      <protection locked="0"/>
    </xf>
    <xf numFmtId="0" fontId="39" fillId="5" borderId="115" xfId="6" applyFont="1" applyFill="1" applyBorder="1" applyAlignment="1" applyProtection="1">
      <alignment horizontal="center" vertical="center"/>
      <protection locked="0"/>
    </xf>
    <xf numFmtId="0" fontId="39" fillId="5" borderId="112" xfId="6" applyFont="1" applyFill="1" applyBorder="1" applyAlignment="1" applyProtection="1">
      <alignment horizontal="center" vertical="center"/>
      <protection locked="0"/>
    </xf>
    <xf numFmtId="0" fontId="39" fillId="5" borderId="115" xfId="6" applyFont="1" applyFill="1" applyBorder="1" applyAlignment="1" applyProtection="1">
      <alignment horizontal="center" vertical="center" wrapText="1"/>
      <protection locked="0"/>
    </xf>
    <xf numFmtId="0" fontId="39" fillId="5" borderId="112" xfId="6" applyFont="1" applyFill="1" applyBorder="1" applyAlignment="1" applyProtection="1">
      <alignment horizontal="center" vertical="center" wrapText="1"/>
      <protection locked="0"/>
    </xf>
    <xf numFmtId="0" fontId="39" fillId="5" borderId="84" xfId="6" applyFont="1" applyFill="1" applyBorder="1" applyAlignment="1" applyProtection="1">
      <alignment horizontal="center" vertical="center" wrapText="1"/>
      <protection locked="0"/>
    </xf>
    <xf numFmtId="0" fontId="39" fillId="5" borderId="85" xfId="6" applyFont="1" applyFill="1" applyBorder="1" applyAlignment="1" applyProtection="1">
      <alignment horizontal="center" vertical="center" wrapText="1"/>
      <protection locked="0"/>
    </xf>
    <xf numFmtId="49" fontId="8" fillId="0" borderId="26" xfId="6" applyNumberFormat="1" applyFont="1" applyBorder="1" applyAlignment="1">
      <alignment horizontal="center" vertical="center"/>
    </xf>
    <xf numFmtId="49" fontId="8" fillId="0" borderId="27" xfId="6" applyNumberFormat="1" applyFont="1" applyBorder="1" applyAlignment="1">
      <alignment horizontal="center" vertical="center"/>
    </xf>
    <xf numFmtId="49" fontId="8" fillId="0" borderId="99" xfId="6" applyNumberFormat="1" applyFont="1" applyBorder="1" applyAlignment="1">
      <alignment horizontal="center" vertical="center"/>
    </xf>
    <xf numFmtId="0" fontId="8" fillId="0" borderId="4" xfId="6" applyFont="1" applyBorder="1" applyAlignment="1" applyProtection="1">
      <alignment horizontal="left" vertical="center"/>
      <protection locked="0"/>
    </xf>
    <xf numFmtId="0" fontId="39" fillId="5" borderId="116" xfId="6" applyFont="1" applyFill="1" applyBorder="1" applyAlignment="1" applyProtection="1">
      <alignment horizontal="center" vertical="center" wrapText="1"/>
      <protection locked="0"/>
    </xf>
    <xf numFmtId="0" fontId="39" fillId="5" borderId="114" xfId="6" applyFont="1" applyFill="1" applyBorder="1" applyAlignment="1" applyProtection="1">
      <alignment horizontal="center" vertical="center" wrapText="1"/>
      <protection locked="0"/>
    </xf>
    <xf numFmtId="38" fontId="39" fillId="5" borderId="50" xfId="5" applyFont="1" applyFill="1" applyBorder="1" applyAlignment="1" applyProtection="1">
      <alignment horizontal="center" vertical="center" wrapText="1"/>
      <protection locked="0"/>
    </xf>
    <xf numFmtId="38" fontId="39" fillId="5" borderId="113" xfId="5" applyFont="1" applyFill="1" applyBorder="1" applyAlignment="1" applyProtection="1">
      <alignment horizontal="center" vertical="center"/>
      <protection locked="0"/>
    </xf>
    <xf numFmtId="0" fontId="8" fillId="0" borderId="4" xfId="4" applyFont="1" applyBorder="1" applyAlignment="1" applyProtection="1">
      <alignment horizontal="left" vertical="center" shrinkToFit="1"/>
      <protection locked="0"/>
    </xf>
    <xf numFmtId="0" fontId="42" fillId="0" borderId="4" xfId="7" applyFont="1" applyBorder="1" applyAlignment="1">
      <alignment horizontal="left" vertical="center" shrinkToFit="1"/>
    </xf>
    <xf numFmtId="0" fontId="8" fillId="0" borderId="4" xfId="6" applyFont="1" applyBorder="1" applyAlignment="1" applyProtection="1">
      <alignment horizontal="left" vertical="center" shrinkToFit="1"/>
      <protection locked="0"/>
    </xf>
    <xf numFmtId="0" fontId="46" fillId="0" borderId="0" xfId="6" applyFont="1" applyAlignment="1">
      <alignment horizontal="center" vertical="center"/>
    </xf>
    <xf numFmtId="0" fontId="45" fillId="0" borderId="0" xfId="4" applyFont="1" applyAlignment="1">
      <alignment horizontal="center" vertical="center"/>
    </xf>
    <xf numFmtId="0" fontId="35" fillId="0" borderId="2" xfId="4" applyFont="1" applyBorder="1" applyAlignment="1">
      <alignment horizontal="left" vertical="center" wrapText="1"/>
    </xf>
    <xf numFmtId="0" fontId="35" fillId="0" borderId="2" xfId="4" applyFont="1" applyBorder="1" applyAlignment="1">
      <alignment horizontal="left" vertical="center"/>
    </xf>
    <xf numFmtId="0" fontId="35" fillId="0" borderId="0" xfId="4" applyFont="1" applyAlignment="1">
      <alignment horizontal="left" vertical="center" wrapText="1"/>
    </xf>
    <xf numFmtId="0" fontId="35" fillId="0" borderId="0" xfId="4"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textRotation="255"/>
    </xf>
    <xf numFmtId="0" fontId="0" fillId="0" borderId="25" xfId="0" applyBorder="1" applyAlignment="1">
      <alignment horizontal="left" vertical="center" wrapText="1"/>
    </xf>
    <xf numFmtId="0" fontId="0" fillId="0" borderId="25" xfId="0" applyBorder="1" applyAlignment="1">
      <alignment horizontal="left" vertical="center"/>
    </xf>
    <xf numFmtId="0" fontId="27"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0" xfId="0" applyFont="1" applyBorder="1" applyAlignment="1">
      <alignment horizontal="center" vertical="center" wrapText="1"/>
    </xf>
    <xf numFmtId="0" fontId="23" fillId="4" borderId="31" xfId="0" applyFont="1" applyFill="1" applyBorder="1" applyAlignment="1">
      <alignment horizontal="left" vertical="center" wrapText="1"/>
    </xf>
    <xf numFmtId="0" fontId="23" fillId="4" borderId="32" xfId="0" applyFont="1" applyFill="1" applyBorder="1" applyAlignment="1">
      <alignment horizontal="left" vertical="center" wrapText="1"/>
    </xf>
    <xf numFmtId="0" fontId="23" fillId="4" borderId="33" xfId="0" applyFont="1" applyFill="1" applyBorder="1" applyAlignment="1">
      <alignment horizontal="left" vertical="center" wrapText="1"/>
    </xf>
    <xf numFmtId="0" fontId="23" fillId="4" borderId="34" xfId="0" applyFont="1" applyFill="1" applyBorder="1" applyAlignment="1">
      <alignment horizontal="left" vertical="center" wrapText="1"/>
    </xf>
    <xf numFmtId="0" fontId="23" fillId="4" borderId="0" xfId="0" applyFont="1" applyFill="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Border="1" applyAlignment="1">
      <alignment vertical="center" wrapText="1"/>
    </xf>
    <xf numFmtId="0" fontId="23" fillId="0" borderId="31" xfId="0" applyFont="1" applyBorder="1" applyAlignment="1">
      <alignment horizontal="left" vertical="center" wrapText="1"/>
    </xf>
    <xf numFmtId="0" fontId="28" fillId="0" borderId="32" xfId="0" applyFont="1" applyBorder="1" applyAlignment="1">
      <alignment horizontal="left" vertical="center" wrapText="1"/>
    </xf>
    <xf numFmtId="0" fontId="21" fillId="0" borderId="25" xfId="0" applyFont="1" applyBorder="1" applyAlignment="1">
      <alignment horizontal="left" vertical="center" wrapText="1"/>
    </xf>
    <xf numFmtId="0" fontId="0" fillId="0" borderId="25" xfId="0" applyBorder="1">
      <alignment vertical="center"/>
    </xf>
    <xf numFmtId="0" fontId="25"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5" fillId="0" borderId="80" xfId="0" applyFont="1" applyBorder="1" applyAlignment="1">
      <alignment horizontal="center" vertical="center" wrapText="1"/>
    </xf>
    <xf numFmtId="0" fontId="26" fillId="0" borderId="81" xfId="0" applyFont="1" applyBorder="1" applyAlignment="1">
      <alignment horizontal="center" vertical="center" wrapText="1"/>
    </xf>
    <xf numFmtId="0" fontId="27" fillId="0" borderId="26" xfId="0" applyFont="1" applyBorder="1" applyAlignment="1">
      <alignment horizontal="center" vertical="center" wrapText="1"/>
    </xf>
    <xf numFmtId="0" fontId="28" fillId="0" borderId="125"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32" fillId="0" borderId="31" xfId="0" applyFont="1" applyBorder="1" applyAlignment="1">
      <alignment horizontal="left" vertical="center" wrapText="1"/>
    </xf>
    <xf numFmtId="0" fontId="33" fillId="0" borderId="32" xfId="0" applyFont="1" applyBorder="1" applyAlignment="1">
      <alignment horizontal="left" vertical="center" wrapText="1"/>
    </xf>
    <xf numFmtId="0" fontId="30" fillId="0" borderId="0" xfId="0" applyFont="1" applyAlignment="1">
      <alignment horizontal="justify" vertical="center" wrapText="1"/>
    </xf>
    <xf numFmtId="0" fontId="31" fillId="0" borderId="0" xfId="0" applyFont="1" applyAlignment="1">
      <alignment horizontal="justify" vertical="center" wrapText="1"/>
    </xf>
    <xf numFmtId="0" fontId="27" fillId="0" borderId="31" xfId="0" applyFont="1" applyBorder="1" applyAlignment="1">
      <alignment horizontal="center" vertical="center" wrapText="1"/>
    </xf>
    <xf numFmtId="0" fontId="28" fillId="0" borderId="33" xfId="0" applyFont="1" applyBorder="1" applyAlignment="1">
      <alignment horizontal="center" vertical="center" wrapText="1"/>
    </xf>
    <xf numFmtId="0" fontId="27" fillId="0" borderId="80" xfId="0" applyFont="1" applyBorder="1" applyAlignment="1">
      <alignment horizontal="center" vertical="center" wrapText="1"/>
    </xf>
    <xf numFmtId="0" fontId="28" fillId="0" borderId="81" xfId="0" applyFont="1" applyBorder="1" applyAlignment="1">
      <alignment horizontal="center" vertical="center" wrapText="1"/>
    </xf>
  </cellXfs>
  <cellStyles count="11">
    <cellStyle name="桁区切り" xfId="1" builtinId="6"/>
    <cellStyle name="桁区切り 2" xfId="5"/>
    <cellStyle name="標準" xfId="0" builtinId="0"/>
    <cellStyle name="標準 2" xfId="2"/>
    <cellStyle name="標準 2 2" xfId="3"/>
    <cellStyle name="標準 2 3" xfId="4"/>
    <cellStyle name="標準 2 4" xfId="9"/>
    <cellStyle name="標準 2 5" xfId="10"/>
    <cellStyle name="標準 3" xfId="7"/>
    <cellStyle name="標準 4" xfId="8"/>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 xmlns:a16="http://schemas.microsoft.com/office/drawing/2014/main" id="{F3B31484-9D23-4782-8222-FC7CF7354A82}"/>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 name="大かっこ 2">
          <a:extLst>
            <a:ext uri="{FF2B5EF4-FFF2-40B4-BE49-F238E27FC236}">
              <a16:creationId xmlns="" xmlns:a16="http://schemas.microsoft.com/office/drawing/2014/main" id="{16CAE888-8246-499F-AA22-895A2C07CF81}"/>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 xmlns:a16="http://schemas.microsoft.com/office/drawing/2014/main" id="{A0E5309A-AC05-4E02-8CCE-0320B5044DEF}"/>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6" name="大かっこ 5">
          <a:extLst>
            <a:ext uri="{FF2B5EF4-FFF2-40B4-BE49-F238E27FC236}">
              <a16:creationId xmlns="" xmlns:a16="http://schemas.microsoft.com/office/drawing/2014/main" id="{0E035F85-4EA4-40F3-99FC-03F83B72DD95}"/>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7" name="大かっこ 6">
          <a:extLst>
            <a:ext uri="{FF2B5EF4-FFF2-40B4-BE49-F238E27FC236}">
              <a16:creationId xmlns="" xmlns:a16="http://schemas.microsoft.com/office/drawing/2014/main" id="{98EEC99A-726C-4CF9-B678-F6EE4487713A}"/>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8" name="大かっこ 7">
          <a:extLst>
            <a:ext uri="{FF2B5EF4-FFF2-40B4-BE49-F238E27FC236}">
              <a16:creationId xmlns="" xmlns:a16="http://schemas.microsoft.com/office/drawing/2014/main" id="{4CE8AC20-C631-4DB6-97CB-C653160E711A}"/>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9" name="大かっこ 8">
          <a:extLst>
            <a:ext uri="{FF2B5EF4-FFF2-40B4-BE49-F238E27FC236}">
              <a16:creationId xmlns="" xmlns:a16="http://schemas.microsoft.com/office/drawing/2014/main" id="{BC42C0BA-3D9B-4B37-B059-8892A739120A}"/>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10" name="大かっこ 9">
          <a:extLst>
            <a:ext uri="{FF2B5EF4-FFF2-40B4-BE49-F238E27FC236}">
              <a16:creationId xmlns="" xmlns:a16="http://schemas.microsoft.com/office/drawing/2014/main" id="{34E91764-9C06-4620-A795-8C18FF26274A}"/>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11" name="大かっこ 10">
          <a:extLst>
            <a:ext uri="{FF2B5EF4-FFF2-40B4-BE49-F238E27FC236}">
              <a16:creationId xmlns="" xmlns:a16="http://schemas.microsoft.com/office/drawing/2014/main" id="{9F48A27B-15C9-4FF6-8B37-FB73FF0349B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5" name="大かっこ 14">
          <a:extLst>
            <a:ext uri="{FF2B5EF4-FFF2-40B4-BE49-F238E27FC236}">
              <a16:creationId xmlns="" xmlns:a16="http://schemas.microsoft.com/office/drawing/2014/main" id="{E3DE6A37-D42F-411A-BD41-0B7C48002E49}"/>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16" name="大かっこ 15">
          <a:extLst>
            <a:ext uri="{FF2B5EF4-FFF2-40B4-BE49-F238E27FC236}">
              <a16:creationId xmlns="" xmlns:a16="http://schemas.microsoft.com/office/drawing/2014/main" id="{352ABBF3-D6A8-4D4F-9C82-8C353642EF8F}"/>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7" name="大かっこ 16">
          <a:extLst>
            <a:ext uri="{FF2B5EF4-FFF2-40B4-BE49-F238E27FC236}">
              <a16:creationId xmlns="" xmlns:a16="http://schemas.microsoft.com/office/drawing/2014/main" id="{63802D61-0FE0-4D62-BCA7-333637958CDC}"/>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18" name="大かっこ 17">
          <a:extLst>
            <a:ext uri="{FF2B5EF4-FFF2-40B4-BE49-F238E27FC236}">
              <a16:creationId xmlns="" xmlns:a16="http://schemas.microsoft.com/office/drawing/2014/main" id="{F355FA0B-B248-46AB-BA65-62309D801FE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19" name="大かっこ 18">
          <a:extLst>
            <a:ext uri="{FF2B5EF4-FFF2-40B4-BE49-F238E27FC236}">
              <a16:creationId xmlns="" xmlns:a16="http://schemas.microsoft.com/office/drawing/2014/main" id="{E6B4A969-93FF-48DF-9BA9-E73EFC7BE0DF}"/>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20" name="大かっこ 19">
          <a:extLst>
            <a:ext uri="{FF2B5EF4-FFF2-40B4-BE49-F238E27FC236}">
              <a16:creationId xmlns="" xmlns:a16="http://schemas.microsoft.com/office/drawing/2014/main" id="{5017A5F7-9F55-4003-888B-4EB0F6B857AD}"/>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1" name="大かっこ 20">
          <a:extLst>
            <a:ext uri="{FF2B5EF4-FFF2-40B4-BE49-F238E27FC236}">
              <a16:creationId xmlns="" xmlns:a16="http://schemas.microsoft.com/office/drawing/2014/main" id="{AECBB244-73D8-4152-AA42-5DCCB4455B6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22" name="大かっこ 21">
          <a:extLst>
            <a:ext uri="{FF2B5EF4-FFF2-40B4-BE49-F238E27FC236}">
              <a16:creationId xmlns="" xmlns:a16="http://schemas.microsoft.com/office/drawing/2014/main" id="{C3E27E7B-CE89-4D80-88EF-FEF85167CD62}"/>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3" name="大かっこ 22">
          <a:extLst>
            <a:ext uri="{FF2B5EF4-FFF2-40B4-BE49-F238E27FC236}">
              <a16:creationId xmlns="" xmlns:a16="http://schemas.microsoft.com/office/drawing/2014/main" id="{E499B493-EA83-4EB0-82C9-866793EED118}"/>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2" name="大かっこ 31">
          <a:extLst>
            <a:ext uri="{FF2B5EF4-FFF2-40B4-BE49-F238E27FC236}">
              <a16:creationId xmlns="" xmlns:a16="http://schemas.microsoft.com/office/drawing/2014/main" id="{928F0C3F-9713-4D98-8AF9-A699171656EA}"/>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4" name="大かっこ 33">
          <a:extLst>
            <a:ext uri="{FF2B5EF4-FFF2-40B4-BE49-F238E27FC236}">
              <a16:creationId xmlns="" xmlns:a16="http://schemas.microsoft.com/office/drawing/2014/main" id="{086F91AE-CB57-45A4-A313-32A6F476DF06}"/>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5" name="大かっこ 34">
          <a:extLst>
            <a:ext uri="{FF2B5EF4-FFF2-40B4-BE49-F238E27FC236}">
              <a16:creationId xmlns="" xmlns:a16="http://schemas.microsoft.com/office/drawing/2014/main" id="{604EB3CC-301E-46E2-887F-DA46D130D5C5}"/>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6" name="大かっこ 35">
          <a:extLst>
            <a:ext uri="{FF2B5EF4-FFF2-40B4-BE49-F238E27FC236}">
              <a16:creationId xmlns="" xmlns:a16="http://schemas.microsoft.com/office/drawing/2014/main" id="{3FEEE3A6-23E3-4AD1-B4F8-98D93BC9EA0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37" name="大かっこ 36">
          <a:extLst>
            <a:ext uri="{FF2B5EF4-FFF2-40B4-BE49-F238E27FC236}">
              <a16:creationId xmlns="" xmlns:a16="http://schemas.microsoft.com/office/drawing/2014/main" id="{666CAD6F-E035-46AD-9D35-13C4F133E5ED}"/>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8" name="大かっこ 37">
          <a:extLst>
            <a:ext uri="{FF2B5EF4-FFF2-40B4-BE49-F238E27FC236}">
              <a16:creationId xmlns="" xmlns:a16="http://schemas.microsoft.com/office/drawing/2014/main" id="{86BC77A6-F1D8-41CF-AD9F-2F7C72E7D60B}"/>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39" name="大かっこ 38">
          <a:extLst>
            <a:ext uri="{FF2B5EF4-FFF2-40B4-BE49-F238E27FC236}">
              <a16:creationId xmlns="" xmlns:a16="http://schemas.microsoft.com/office/drawing/2014/main" id="{BEB58E58-F475-42A3-88F8-31E13490F954}"/>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40" name="大かっこ 39">
          <a:extLst>
            <a:ext uri="{FF2B5EF4-FFF2-40B4-BE49-F238E27FC236}">
              <a16:creationId xmlns="" xmlns:a16="http://schemas.microsoft.com/office/drawing/2014/main" id="{3B765B49-190D-4502-8827-7E5C47F3FE89}"/>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41" name="大かっこ 40">
          <a:extLst>
            <a:ext uri="{FF2B5EF4-FFF2-40B4-BE49-F238E27FC236}">
              <a16:creationId xmlns="" xmlns:a16="http://schemas.microsoft.com/office/drawing/2014/main" id="{AA6694E9-2A48-44CA-8043-8BF345E2ACBC}"/>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309563</xdr:colOff>
      <xdr:row>3</xdr:row>
      <xdr:rowOff>166687</xdr:rowOff>
    </xdr:from>
    <xdr:to>
      <xdr:col>35</xdr:col>
      <xdr:colOff>334924</xdr:colOff>
      <xdr:row>8</xdr:row>
      <xdr:rowOff>307930</xdr:rowOff>
    </xdr:to>
    <xdr:sp macro="" textlink="">
      <xdr:nvSpPr>
        <xdr:cNvPr id="30" name="正方形/長方形 29">
          <a:extLst>
            <a:ext uri="{FF2B5EF4-FFF2-40B4-BE49-F238E27FC236}">
              <a16:creationId xmlns="" xmlns:a16="http://schemas.microsoft.com/office/drawing/2014/main" id="{156D3AF0-E88F-4DB0-88F3-DF999B0E8025}"/>
            </a:ext>
          </a:extLst>
        </xdr:cNvPr>
        <xdr:cNvSpPr/>
      </xdr:nvSpPr>
      <xdr:spPr>
        <a:xfrm>
          <a:off x="7203282" y="702468"/>
          <a:ext cx="5025986" cy="1581900"/>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申請時のファイルから、経営計画書「（様式</a:t>
          </a:r>
          <a:r>
            <a:rPr kumimoji="1" lang="en-US" altLang="ja-JP" sz="1400">
              <a:solidFill>
                <a:srgbClr val="FF0000"/>
              </a:solidFill>
              <a:latin typeface="HGｺﾞｼｯｸM" panose="020B0609000000000000" pitchFamily="49" charset="-128"/>
              <a:ea typeface="HGｺﾞｼｯｸM" panose="020B0609000000000000" pitchFamily="49" charset="-128"/>
            </a:rPr>
            <a:t>2-2</a:t>
          </a:r>
          <a:r>
            <a:rPr kumimoji="1" lang="ja-JP" altLang="en-US" sz="1400">
              <a:solidFill>
                <a:srgbClr val="FF0000"/>
              </a:solidFill>
              <a:latin typeface="HGｺﾞｼｯｸM" panose="020B0609000000000000" pitchFamily="49" charset="-128"/>
              <a:ea typeface="HGｺﾞｼｯｸM" panose="020B0609000000000000" pitchFamily="49" charset="-128"/>
            </a:rPr>
            <a:t>）計画書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共同</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）」のシート全体をコピーし、貼り付けてください。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記載内容を変更する必要はありません。なお、期中に登録事項等の変更届を出した場合については、当該変更を反映させた最新のものを貼り付けてください。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123825</xdr:colOff>
      <xdr:row>33</xdr:row>
      <xdr:rowOff>76200</xdr:rowOff>
    </xdr:from>
    <xdr:to>
      <xdr:col>14</xdr:col>
      <xdr:colOff>123825</xdr:colOff>
      <xdr:row>37</xdr:row>
      <xdr:rowOff>0</xdr:rowOff>
    </xdr:to>
    <xdr:sp macro="" textlink="">
      <xdr:nvSpPr>
        <xdr:cNvPr id="4" name="左中かっこ 3">
          <a:extLst>
            <a:ext uri="{FF2B5EF4-FFF2-40B4-BE49-F238E27FC236}">
              <a16:creationId xmlns="" xmlns:a16="http://schemas.microsoft.com/office/drawing/2014/main" id="{FE20AA0D-8320-4865-B464-291369F745FE}"/>
            </a:ext>
          </a:extLst>
        </xdr:cNvPr>
        <xdr:cNvSpPr/>
      </xdr:nvSpPr>
      <xdr:spPr>
        <a:xfrm>
          <a:off x="3048000" y="38442900"/>
          <a:ext cx="23812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307181</xdr:colOff>
      <xdr:row>9</xdr:row>
      <xdr:rowOff>438150</xdr:rowOff>
    </xdr:from>
    <xdr:to>
      <xdr:col>35</xdr:col>
      <xdr:colOff>223837</xdr:colOff>
      <xdr:row>11</xdr:row>
      <xdr:rowOff>45243</xdr:rowOff>
    </xdr:to>
    <xdr:sp macro="" textlink="">
      <xdr:nvSpPr>
        <xdr:cNvPr id="5" name="正方形/長方形 4">
          <a:extLst>
            <a:ext uri="{FF2B5EF4-FFF2-40B4-BE49-F238E27FC236}">
              <a16:creationId xmlns="" xmlns:a16="http://schemas.microsoft.com/office/drawing/2014/main" id="{33F93C32-30E1-472A-86ED-2212B0A460D8}"/>
            </a:ext>
          </a:extLst>
        </xdr:cNvPr>
        <xdr:cNvSpPr/>
      </xdr:nvSpPr>
      <xdr:spPr>
        <a:xfrm>
          <a:off x="7200900" y="365283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340518</xdr:colOff>
      <xdr:row>22</xdr:row>
      <xdr:rowOff>54770</xdr:rowOff>
    </xdr:from>
    <xdr:to>
      <xdr:col>35</xdr:col>
      <xdr:colOff>257174</xdr:colOff>
      <xdr:row>23</xdr:row>
      <xdr:rowOff>114300</xdr:rowOff>
    </xdr:to>
    <xdr:sp macro="" textlink="">
      <xdr:nvSpPr>
        <xdr:cNvPr id="6" name="正方形/長方形 5">
          <a:extLst>
            <a:ext uri="{FF2B5EF4-FFF2-40B4-BE49-F238E27FC236}">
              <a16:creationId xmlns="" xmlns:a16="http://schemas.microsoft.com/office/drawing/2014/main" id="{59BED150-0B98-4E33-BDE4-B0ADC3213AC7}"/>
            </a:ext>
          </a:extLst>
        </xdr:cNvPr>
        <xdr:cNvSpPr/>
      </xdr:nvSpPr>
      <xdr:spPr>
        <a:xfrm>
          <a:off x="7234237" y="8258176"/>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33</xdr:row>
      <xdr:rowOff>76200</xdr:rowOff>
    </xdr:from>
    <xdr:to>
      <xdr:col>14</xdr:col>
      <xdr:colOff>123825</xdr:colOff>
      <xdr:row>37</xdr:row>
      <xdr:rowOff>0</xdr:rowOff>
    </xdr:to>
    <xdr:sp macro="" textlink="">
      <xdr:nvSpPr>
        <xdr:cNvPr id="7" name="左中かっこ 6">
          <a:extLst>
            <a:ext uri="{FF2B5EF4-FFF2-40B4-BE49-F238E27FC236}">
              <a16:creationId xmlns="" xmlns:a16="http://schemas.microsoft.com/office/drawing/2014/main" id="{785213A4-4EEC-4FB1-A1C3-269F2B5B4072}"/>
            </a:ext>
          </a:extLst>
        </xdr:cNvPr>
        <xdr:cNvSpPr/>
      </xdr:nvSpPr>
      <xdr:spPr>
        <a:xfrm>
          <a:off x="3295650" y="122682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190499</xdr:colOff>
      <xdr:row>43</xdr:row>
      <xdr:rowOff>250031</xdr:rowOff>
    </xdr:from>
    <xdr:to>
      <xdr:col>35</xdr:col>
      <xdr:colOff>404812</xdr:colOff>
      <xdr:row>45</xdr:row>
      <xdr:rowOff>238124</xdr:rowOff>
    </xdr:to>
    <xdr:sp macro="" textlink="">
      <xdr:nvSpPr>
        <xdr:cNvPr id="8" name="正方形/長方形 7">
          <a:extLst>
            <a:ext uri="{FF2B5EF4-FFF2-40B4-BE49-F238E27FC236}">
              <a16:creationId xmlns="" xmlns:a16="http://schemas.microsoft.com/office/drawing/2014/main" id="{262656C3-8FF7-4B1A-8DFA-95C7EF346851}"/>
            </a:ext>
          </a:extLst>
        </xdr:cNvPr>
        <xdr:cNvSpPr/>
      </xdr:nvSpPr>
      <xdr:spPr>
        <a:xfrm>
          <a:off x="7084218" y="18204656"/>
          <a:ext cx="5298282" cy="821531"/>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9" name="左中かっこ 8">
          <a:extLst>
            <a:ext uri="{FF2B5EF4-FFF2-40B4-BE49-F238E27FC236}">
              <a16:creationId xmlns="" xmlns:a16="http://schemas.microsoft.com/office/drawing/2014/main" id="{C0505D12-1B1A-480D-B70D-FC0F25EA1450}"/>
            </a:ext>
          </a:extLst>
        </xdr:cNvPr>
        <xdr:cNvSpPr/>
      </xdr:nvSpPr>
      <xdr:spPr>
        <a:xfrm>
          <a:off x="3295650" y="125730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333374</xdr:colOff>
      <xdr:row>8</xdr:row>
      <xdr:rowOff>261937</xdr:rowOff>
    </xdr:from>
    <xdr:to>
      <xdr:col>35</xdr:col>
      <xdr:colOff>249624</xdr:colOff>
      <xdr:row>9</xdr:row>
      <xdr:rowOff>345280</xdr:rowOff>
    </xdr:to>
    <xdr:sp macro="" textlink="">
      <xdr:nvSpPr>
        <xdr:cNvPr id="11" name="正方形/長方形 10">
          <a:extLst>
            <a:ext uri="{FF2B5EF4-FFF2-40B4-BE49-F238E27FC236}">
              <a16:creationId xmlns="" xmlns:a16="http://schemas.microsoft.com/office/drawing/2014/main" id="{899FAEF5-8219-4EFD-AC5E-147F52676869}"/>
            </a:ext>
          </a:extLst>
        </xdr:cNvPr>
        <xdr:cNvSpPr/>
      </xdr:nvSpPr>
      <xdr:spPr>
        <a:xfrm>
          <a:off x="7227093" y="3000375"/>
          <a:ext cx="5000219"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12" name="左中かっこ 11">
          <a:extLst>
            <a:ext uri="{FF2B5EF4-FFF2-40B4-BE49-F238E27FC236}">
              <a16:creationId xmlns="" xmlns:a16="http://schemas.microsoft.com/office/drawing/2014/main" id="{6DD07265-9AA5-4D43-9785-DC23CD323B61}"/>
            </a:ext>
          </a:extLst>
        </xdr:cNvPr>
        <xdr:cNvSpPr/>
      </xdr:nvSpPr>
      <xdr:spPr>
        <a:xfrm>
          <a:off x="3295650" y="1191577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333680</xdr:colOff>
      <xdr:row>1</xdr:row>
      <xdr:rowOff>142876</xdr:rowOff>
    </xdr:from>
    <xdr:to>
      <xdr:col>35</xdr:col>
      <xdr:colOff>268870</xdr:colOff>
      <xdr:row>4</xdr:row>
      <xdr:rowOff>841679</xdr:rowOff>
    </xdr:to>
    <xdr:sp macro="" textlink="">
      <xdr:nvSpPr>
        <xdr:cNvPr id="15" name="正方形/長方形 14">
          <a:extLst>
            <a:ext uri="{FF2B5EF4-FFF2-40B4-BE49-F238E27FC236}">
              <a16:creationId xmlns="" xmlns:a16="http://schemas.microsoft.com/office/drawing/2014/main" id="{66C489DB-50BA-4CDF-B7F8-7D5452C3886D}"/>
            </a:ext>
          </a:extLst>
        </xdr:cNvPr>
        <xdr:cNvSpPr/>
      </xdr:nvSpPr>
      <xdr:spPr>
        <a:xfrm>
          <a:off x="6810680" y="492126"/>
          <a:ext cx="4777065" cy="1770366"/>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・基本的には申請時のファイルから経営計画書「（様</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式</a:t>
          </a:r>
          <a:r>
            <a:rPr kumimoji="1" lang="en-US" altLang="ja-JP" sz="1400">
              <a:solidFill>
                <a:srgbClr val="FF0000"/>
              </a:solidFill>
              <a:latin typeface="HGｺﾞｼｯｸM" panose="020B0609000000000000" pitchFamily="49" charset="-128"/>
              <a:ea typeface="HGｺﾞｼｯｸM" panose="020B0609000000000000" pitchFamily="49" charset="-128"/>
            </a:rPr>
            <a:t>2-2</a:t>
          </a:r>
          <a:r>
            <a:rPr kumimoji="1" lang="ja-JP" altLang="en-US" sz="1400">
              <a:solidFill>
                <a:srgbClr val="FF0000"/>
              </a:solidFill>
              <a:latin typeface="HGｺﾞｼｯｸM" panose="020B0609000000000000" pitchFamily="49" charset="-128"/>
              <a:ea typeface="HGｺﾞｼｯｸM" panose="020B0609000000000000" pitchFamily="49" charset="-128"/>
            </a:rPr>
            <a:t>）計画書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共同２）」のシート全体をコピーし、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貼り付けてください。</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・実際に事業実施にかかった経費について、差異が発生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した場合には内容や金額の修正をしてください。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経費内訳表の記載内容と整合するようにしてください。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444500</xdr:colOff>
      <xdr:row>25</xdr:row>
      <xdr:rowOff>88900</xdr:rowOff>
    </xdr:from>
    <xdr:to>
      <xdr:col>16</xdr:col>
      <xdr:colOff>567552</xdr:colOff>
      <xdr:row>28</xdr:row>
      <xdr:rowOff>31525</xdr:rowOff>
    </xdr:to>
    <xdr:sp macro="" textlink="">
      <xdr:nvSpPr>
        <xdr:cNvPr id="4" name="正方形/長方形 3">
          <a:extLst>
            <a:ext uri="{FF2B5EF4-FFF2-40B4-BE49-F238E27FC236}">
              <a16:creationId xmlns="" xmlns:a16="http://schemas.microsoft.com/office/drawing/2014/main" id="{ED6D5A66-8C0B-4E61-8E33-6D5238857038}"/>
            </a:ext>
          </a:extLst>
        </xdr:cNvPr>
        <xdr:cNvSpPr/>
      </xdr:nvSpPr>
      <xdr:spPr>
        <a:xfrm>
          <a:off x="12979400" y="47244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406400</xdr:colOff>
      <xdr:row>28</xdr:row>
      <xdr:rowOff>419100</xdr:rowOff>
    </xdr:from>
    <xdr:to>
      <xdr:col>16</xdr:col>
      <xdr:colOff>529452</xdr:colOff>
      <xdr:row>30</xdr:row>
      <xdr:rowOff>54657</xdr:rowOff>
    </xdr:to>
    <xdr:sp macro="" textlink="">
      <xdr:nvSpPr>
        <xdr:cNvPr id="5" name="正方形/長方形 4">
          <a:extLst>
            <a:ext uri="{FF2B5EF4-FFF2-40B4-BE49-F238E27FC236}">
              <a16:creationId xmlns="" xmlns:a16="http://schemas.microsoft.com/office/drawing/2014/main" id="{D1207B69-42ED-4FD1-870B-E642448DE3A5}"/>
            </a:ext>
          </a:extLst>
        </xdr:cNvPr>
        <xdr:cNvSpPr/>
      </xdr:nvSpPr>
      <xdr:spPr>
        <a:xfrm>
          <a:off x="12941300" y="60452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2-2</a:t>
          </a:r>
          <a:r>
            <a:rPr kumimoji="1" lang="ja-JP" altLang="en-US" sz="1400">
              <a:solidFill>
                <a:srgbClr val="FF0000"/>
              </a:solidFill>
              <a:latin typeface="HGｺﾞｼｯｸM" panose="020B0609000000000000" pitchFamily="49" charset="-128"/>
              <a:ea typeface="HGｺﾞｼｯｸM" panose="020B0609000000000000" pitchFamily="49" charset="-128"/>
            </a:rPr>
            <a:t>）計画書（共同２）」のシートの経費と一致させてください。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278606</xdr:colOff>
      <xdr:row>3</xdr:row>
      <xdr:rowOff>271463</xdr:rowOff>
    </xdr:from>
    <xdr:to>
      <xdr:col>16</xdr:col>
      <xdr:colOff>401658</xdr:colOff>
      <xdr:row>7</xdr:row>
      <xdr:rowOff>338932</xdr:rowOff>
    </xdr:to>
    <xdr:sp macro="" textlink="">
      <xdr:nvSpPr>
        <xdr:cNvPr id="6" name="正方形/長方形 5">
          <a:extLst>
            <a:ext uri="{FF2B5EF4-FFF2-40B4-BE49-F238E27FC236}">
              <a16:creationId xmlns="" xmlns:a16="http://schemas.microsoft.com/office/drawing/2014/main" id="{F4B0819C-A89C-4C42-9BE1-1C90A938D1CA}"/>
            </a:ext>
          </a:extLst>
        </xdr:cNvPr>
        <xdr:cNvSpPr/>
      </xdr:nvSpPr>
      <xdr:spPr>
        <a:xfrm>
          <a:off x="12827794" y="1319213"/>
          <a:ext cx="4956989" cy="71040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←セル「Ｈ７」には数字のみを入力してください。自動的に「○○ 事業者」と表示されます。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419100</xdr:colOff>
      <xdr:row>13</xdr:row>
      <xdr:rowOff>38101</xdr:rowOff>
    </xdr:from>
    <xdr:to>
      <xdr:col>16</xdr:col>
      <xdr:colOff>542152</xdr:colOff>
      <xdr:row>15</xdr:row>
      <xdr:rowOff>241301</xdr:rowOff>
    </xdr:to>
    <xdr:sp macro="" textlink="">
      <xdr:nvSpPr>
        <xdr:cNvPr id="7" name="正方形/長方形 6">
          <a:extLst>
            <a:ext uri="{FF2B5EF4-FFF2-40B4-BE49-F238E27FC236}">
              <a16:creationId xmlns="" xmlns:a16="http://schemas.microsoft.com/office/drawing/2014/main" id="{537DAAE4-3E9E-4E63-8D37-C37DDC785A84}"/>
            </a:ext>
          </a:extLst>
        </xdr:cNvPr>
        <xdr:cNvSpPr/>
      </xdr:nvSpPr>
      <xdr:spPr>
        <a:xfrm>
          <a:off x="12954000" y="3403601"/>
          <a:ext cx="4923652" cy="7112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←⑥以降は</a:t>
          </a:r>
          <a:r>
            <a:rPr kumimoji="1" lang="en-US" altLang="ja-JP" sz="1400">
              <a:solidFill>
                <a:srgbClr val="FF0000"/>
              </a:solidFill>
              <a:latin typeface="HGｺﾞｼｯｸM" panose="020B0609000000000000" pitchFamily="49" charset="-128"/>
              <a:ea typeface="HGｺﾞｼｯｸM" panose="020B0609000000000000" pitchFamily="49" charset="-128"/>
            </a:rPr>
            <a:t>19</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25</a:t>
          </a:r>
          <a:r>
            <a:rPr kumimoji="1" lang="ja-JP" altLang="en-US" sz="1400">
              <a:solidFill>
                <a:srgbClr val="FF0000"/>
              </a:solidFill>
              <a:latin typeface="HGｺﾞｼｯｸM" panose="020B0609000000000000" pitchFamily="49" charset="-128"/>
              <a:ea typeface="HGｺﾞｼｯｸM" panose="020B0609000000000000" pitchFamily="49" charset="-128"/>
            </a:rPr>
            <a:t>行目に非表示にしていますので必要であれば表示させてください。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404813</xdr:colOff>
      <xdr:row>30</xdr:row>
      <xdr:rowOff>444500</xdr:rowOff>
    </xdr:from>
    <xdr:to>
      <xdr:col>17</xdr:col>
      <xdr:colOff>254001</xdr:colOff>
      <xdr:row>32</xdr:row>
      <xdr:rowOff>166133</xdr:rowOff>
    </xdr:to>
    <xdr:sp macro="" textlink="">
      <xdr:nvSpPr>
        <xdr:cNvPr id="8" name="正方形/長方形 7">
          <a:extLst>
            <a:ext uri="{FF2B5EF4-FFF2-40B4-BE49-F238E27FC236}">
              <a16:creationId xmlns="" xmlns:a16="http://schemas.microsoft.com/office/drawing/2014/main" id="{0FB5BA6C-9E24-4E70-A601-291D257328C0}"/>
            </a:ext>
          </a:extLst>
        </xdr:cNvPr>
        <xdr:cNvSpPr/>
      </xdr:nvSpPr>
      <xdr:spPr>
        <a:xfrm>
          <a:off x="12953447" y="7211680"/>
          <a:ext cx="5342676" cy="1006401"/>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詳細につきましては、補助金事務局作成「令和</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年度経営継続補助金補助事業の手引き」をご確認ください。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276890</xdr:colOff>
      <xdr:row>0</xdr:row>
      <xdr:rowOff>476250</xdr:rowOff>
    </xdr:from>
    <xdr:to>
      <xdr:col>17</xdr:col>
      <xdr:colOff>559459</xdr:colOff>
      <xdr:row>3</xdr:row>
      <xdr:rowOff>179847</xdr:rowOff>
    </xdr:to>
    <xdr:sp macro="" textlink="">
      <xdr:nvSpPr>
        <xdr:cNvPr id="9" name="正方形/長方形 8">
          <a:extLst>
            <a:ext uri="{FF2B5EF4-FFF2-40B4-BE49-F238E27FC236}">
              <a16:creationId xmlns="" xmlns:a16="http://schemas.microsoft.com/office/drawing/2014/main" id="{646C723B-C72D-4328-8E3D-7BB56C01B6A8}"/>
            </a:ext>
          </a:extLst>
        </xdr:cNvPr>
        <xdr:cNvSpPr/>
      </xdr:nvSpPr>
      <xdr:spPr>
        <a:xfrm>
          <a:off x="12825524" y="476250"/>
          <a:ext cx="5776057" cy="73362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２．申請者番号については、「</a:t>
          </a:r>
          <a:r>
            <a:rPr kumimoji="1" lang="en-US" altLang="ja-JP" sz="1400">
              <a:solidFill>
                <a:srgbClr val="FF0000"/>
              </a:solidFill>
              <a:latin typeface="HGｺﾞｼｯｸM" panose="020B0609000000000000" pitchFamily="49" charset="-128"/>
              <a:ea typeface="HGｺﾞｼｯｸM" panose="020B0609000000000000" pitchFamily="49" charset="-128"/>
            </a:rPr>
            <a:t>1_</a:t>
          </a:r>
          <a:r>
            <a:rPr kumimoji="1" lang="ja-JP" altLang="en-US" sz="1400">
              <a:solidFill>
                <a:srgbClr val="FF0000"/>
              </a:solidFill>
              <a:latin typeface="HGｺﾞｼｯｸM" panose="020B0609000000000000" pitchFamily="49" charset="-128"/>
              <a:ea typeface="HGｺﾞｼｯｸM" panose="020B0609000000000000" pitchFamily="49" charset="-128"/>
            </a:rPr>
            <a:t>北海道」～「</a:t>
          </a:r>
          <a:r>
            <a:rPr kumimoji="1" lang="en-US" altLang="ja-JP" sz="1400">
              <a:solidFill>
                <a:srgbClr val="FF0000"/>
              </a:solidFill>
              <a:latin typeface="HGｺﾞｼｯｸM" panose="020B0609000000000000" pitchFamily="49" charset="-128"/>
              <a:ea typeface="HGｺﾞｼｯｸM" panose="020B0609000000000000" pitchFamily="49" charset="-128"/>
            </a:rPr>
            <a:t>9_</a:t>
          </a:r>
          <a:r>
            <a:rPr kumimoji="1" lang="ja-JP" altLang="en-US" sz="1400">
              <a:solidFill>
                <a:srgbClr val="FF0000"/>
              </a:solidFill>
              <a:latin typeface="HGｺﾞｼｯｸM" panose="020B0609000000000000" pitchFamily="49" charset="-128"/>
              <a:ea typeface="HGｺﾞｼｯｸM" panose="020B0609000000000000" pitchFamily="49" charset="-128"/>
            </a:rPr>
            <a:t>栃木県」が９ケタで</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10_</a:t>
          </a:r>
          <a:r>
            <a:rPr kumimoji="1" lang="ja-JP" altLang="en-US" sz="1400">
              <a:solidFill>
                <a:srgbClr val="FF0000"/>
              </a:solidFill>
              <a:latin typeface="HGｺﾞｼｯｸM" panose="020B0609000000000000" pitchFamily="49" charset="-128"/>
              <a:ea typeface="HGｺﾞｼｯｸM" panose="020B0609000000000000" pitchFamily="49" charset="-128"/>
            </a:rPr>
            <a:t>群馬県」～「</a:t>
          </a:r>
          <a:r>
            <a:rPr kumimoji="1" lang="en-US" altLang="ja-JP" sz="1400">
              <a:solidFill>
                <a:srgbClr val="FF0000"/>
              </a:solidFill>
              <a:latin typeface="HGｺﾞｼｯｸM" panose="020B0609000000000000" pitchFamily="49" charset="-128"/>
              <a:ea typeface="HGｺﾞｼｯｸM" panose="020B0609000000000000" pitchFamily="49" charset="-128"/>
            </a:rPr>
            <a:t>47_</a:t>
          </a:r>
          <a:r>
            <a:rPr kumimoji="1" lang="ja-JP" altLang="en-US" sz="1400">
              <a:solidFill>
                <a:srgbClr val="FF0000"/>
              </a:solidFill>
              <a:latin typeface="HGｺﾞｼｯｸM" panose="020B0609000000000000" pitchFamily="49" charset="-128"/>
              <a:ea typeface="HGｺﾞｼｯｸM" panose="020B0609000000000000" pitchFamily="49" charset="-128"/>
            </a:rPr>
            <a:t>沖縄県」が</a:t>
          </a:r>
          <a:r>
            <a:rPr kumimoji="1" lang="en-US" altLang="ja-JP" sz="1400">
              <a:solidFill>
                <a:srgbClr val="FF0000"/>
              </a:solidFill>
              <a:latin typeface="HGｺﾞｼｯｸM" panose="020B0609000000000000" pitchFamily="49" charset="-128"/>
              <a:ea typeface="HGｺﾞｼｯｸM" panose="020B0609000000000000" pitchFamily="49" charset="-128"/>
            </a:rPr>
            <a:t>10</a:t>
          </a:r>
          <a:r>
            <a:rPr kumimoji="1" lang="ja-JP" altLang="en-US" sz="1400">
              <a:solidFill>
                <a:srgbClr val="FF0000"/>
              </a:solidFill>
              <a:latin typeface="HGｺﾞｼｯｸM" panose="020B0609000000000000" pitchFamily="49" charset="-128"/>
              <a:ea typeface="HGｺﾞｼｯｸM" panose="020B0609000000000000" pitchFamily="49" charset="-128"/>
            </a:rPr>
            <a:t>ケタになります。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476250</xdr:colOff>
      <xdr:row>13</xdr:row>
      <xdr:rowOff>269875</xdr:rowOff>
    </xdr:from>
    <xdr:to>
      <xdr:col>26</xdr:col>
      <xdr:colOff>589777</xdr:colOff>
      <xdr:row>16</xdr:row>
      <xdr:rowOff>337911</xdr:rowOff>
    </xdr:to>
    <xdr:sp macro="" textlink="">
      <xdr:nvSpPr>
        <xdr:cNvPr id="4" name="正方形/長方形 3">
          <a:extLst>
            <a:ext uri="{FF2B5EF4-FFF2-40B4-BE49-F238E27FC236}">
              <a16:creationId xmlns="" xmlns:a16="http://schemas.microsoft.com/office/drawing/2014/main" id="{BC520691-8056-4ABA-BD48-05166F8FF232}"/>
            </a:ext>
          </a:extLst>
        </xdr:cNvPr>
        <xdr:cNvSpPr/>
      </xdr:nvSpPr>
      <xdr:spPr>
        <a:xfrm>
          <a:off x="12353925" y="3679825"/>
          <a:ext cx="4990327" cy="112531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twoCellAnchor>
    <xdr:from>
      <xdr:col>18</xdr:col>
      <xdr:colOff>374650</xdr:colOff>
      <xdr:row>7</xdr:row>
      <xdr:rowOff>260350</xdr:rowOff>
    </xdr:from>
    <xdr:to>
      <xdr:col>27</xdr:col>
      <xdr:colOff>230188</xdr:colOff>
      <xdr:row>10</xdr:row>
      <xdr:rowOff>289718</xdr:rowOff>
    </xdr:to>
    <xdr:sp macro="" textlink="">
      <xdr:nvSpPr>
        <xdr:cNvPr id="3" name="正方形/長方形 2">
          <a:extLst>
            <a:ext uri="{FF2B5EF4-FFF2-40B4-BE49-F238E27FC236}">
              <a16:creationId xmlns="" xmlns:a16="http://schemas.microsoft.com/office/drawing/2014/main" id="{9078DF67-C6DD-48AE-8218-03803795052B}"/>
            </a:ext>
          </a:extLst>
        </xdr:cNvPr>
        <xdr:cNvSpPr/>
      </xdr:nvSpPr>
      <xdr:spPr>
        <a:xfrm>
          <a:off x="11696700" y="1758950"/>
          <a:ext cx="5056188" cy="829468"/>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「処分制限相当年月日」は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「竣工年月日」</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「耐用年数」</a:t>
          </a:r>
          <a:r>
            <a:rPr kumimoji="1" lang="en-US" altLang="ja-JP" sz="1400">
              <a:solidFill>
                <a:srgbClr val="FF0000"/>
              </a:solidFill>
              <a:latin typeface="HGｺﾞｼｯｸM" panose="020B0609000000000000" pitchFamily="49" charset="-128"/>
              <a:ea typeface="HGｺﾞｼｯｸM" panose="020B0609000000000000" pitchFamily="49" charset="-128"/>
            </a:rPr>
            <a:t>-1</a:t>
          </a:r>
          <a:r>
            <a:rPr kumimoji="1" lang="ja-JP" altLang="en-US" sz="1400">
              <a:solidFill>
                <a:srgbClr val="FF0000"/>
              </a:solidFill>
              <a:latin typeface="HGｺﾞｼｯｸM" panose="020B0609000000000000" pitchFamily="49" charset="-128"/>
              <a:ea typeface="HGｺﾞｼｯｸM" panose="020B0609000000000000" pitchFamily="49" charset="-128"/>
            </a:rPr>
            <a:t>日にて算出いたします。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80" zoomScaleNormal="80" zoomScaleSheetLayoutView="80" workbookViewId="0">
      <selection activeCell="H12" sqref="H12:I12"/>
    </sheetView>
  </sheetViews>
  <sheetFormatPr defaultColWidth="9.140625" defaultRowHeight="14.25"/>
  <cols>
    <col min="1" max="8" width="9.140625" style="26"/>
    <col min="9" max="9" width="16.5703125" style="26" bestFit="1" customWidth="1"/>
    <col min="10" max="16384" width="9.140625" style="26"/>
  </cols>
  <sheetData>
    <row r="1" spans="2:14" s="25" customFormat="1" ht="24.75" customHeight="1">
      <c r="J1" s="31" t="s">
        <v>105</v>
      </c>
    </row>
    <row r="2" spans="2:14" s="25" customFormat="1" ht="13.5" customHeight="1">
      <c r="K2" s="31"/>
    </row>
    <row r="3" spans="2:14">
      <c r="H3" s="26" t="s">
        <v>208</v>
      </c>
      <c r="I3" s="191" t="s">
        <v>209</v>
      </c>
      <c r="J3" s="191"/>
      <c r="K3" s="31"/>
    </row>
    <row r="6" spans="2:14">
      <c r="B6" s="26" t="s">
        <v>195</v>
      </c>
    </row>
    <row r="9" spans="2:14">
      <c r="F9" s="26" t="s">
        <v>273</v>
      </c>
    </row>
    <row r="10" spans="2:14">
      <c r="F10" s="26" t="s">
        <v>274</v>
      </c>
    </row>
    <row r="12" spans="2:14" ht="19.5">
      <c r="G12" s="26" t="s">
        <v>275</v>
      </c>
      <c r="H12" s="192"/>
      <c r="I12" s="192"/>
      <c r="J12" s="30"/>
      <c r="L12" s="45"/>
      <c r="M12" s="45"/>
      <c r="N12" s="45"/>
    </row>
    <row r="15" spans="2:14">
      <c r="B15" s="194" t="s">
        <v>106</v>
      </c>
      <c r="C15" s="194"/>
      <c r="D15" s="194"/>
      <c r="E15" s="194"/>
      <c r="F15" s="194"/>
      <c r="G15" s="194"/>
      <c r="H15" s="194"/>
      <c r="I15" s="194"/>
    </row>
    <row r="17" spans="1:15" ht="123" customHeight="1">
      <c r="A17" s="193" t="s">
        <v>379</v>
      </c>
      <c r="B17" s="193"/>
      <c r="C17" s="193"/>
      <c r="D17" s="193"/>
      <c r="E17" s="193"/>
      <c r="F17" s="193"/>
      <c r="G17" s="193"/>
      <c r="H17" s="193"/>
      <c r="I17" s="193"/>
      <c r="J17" s="193"/>
    </row>
    <row r="18" spans="1:15" ht="37.5" customHeight="1">
      <c r="A18" s="32"/>
      <c r="B18" s="32"/>
      <c r="C18" s="32"/>
      <c r="D18" s="32"/>
      <c r="E18" s="32"/>
      <c r="F18" s="32"/>
      <c r="G18" s="32"/>
      <c r="H18" s="32"/>
      <c r="I18" s="32"/>
      <c r="J18" s="32"/>
    </row>
    <row r="19" spans="1:15">
      <c r="A19" s="194" t="s">
        <v>11</v>
      </c>
      <c r="B19" s="194"/>
      <c r="C19" s="194"/>
      <c r="D19" s="194"/>
      <c r="E19" s="194"/>
      <c r="F19" s="194"/>
      <c r="G19" s="194"/>
      <c r="H19" s="194"/>
      <c r="I19" s="194"/>
      <c r="J19" s="194"/>
    </row>
    <row r="21" spans="1:15" ht="23.25" customHeight="1">
      <c r="B21" s="26" t="s">
        <v>284</v>
      </c>
    </row>
    <row r="23" spans="1:15">
      <c r="B23" s="26" t="s">
        <v>12</v>
      </c>
    </row>
    <row r="24" spans="1:15" ht="30" customHeight="1">
      <c r="B24" s="195" t="s">
        <v>183</v>
      </c>
      <c r="C24" s="195"/>
      <c r="D24" s="195"/>
      <c r="E24" s="195"/>
      <c r="F24" s="195"/>
      <c r="G24" s="195"/>
      <c r="H24" s="195"/>
      <c r="I24" s="195"/>
      <c r="J24" s="195"/>
      <c r="K24" s="27"/>
      <c r="L24" s="27"/>
      <c r="M24" s="27"/>
      <c r="N24" s="27"/>
      <c r="O24" s="27"/>
    </row>
    <row r="26" spans="1:15" ht="15" thickBot="1">
      <c r="B26" s="26" t="s">
        <v>56</v>
      </c>
    </row>
    <row r="27" spans="1:15" ht="36" customHeight="1">
      <c r="B27" s="174" t="s">
        <v>2</v>
      </c>
      <c r="C27" s="175"/>
      <c r="D27" s="177"/>
      <c r="E27" s="177"/>
      <c r="F27" s="177"/>
      <c r="G27" s="177"/>
      <c r="H27" s="177"/>
      <c r="I27" s="178"/>
    </row>
    <row r="28" spans="1:15" ht="36" customHeight="1">
      <c r="B28" s="186" t="s">
        <v>3</v>
      </c>
      <c r="C28" s="187"/>
      <c r="D28" s="179"/>
      <c r="E28" s="179"/>
      <c r="F28" s="179" t="s">
        <v>4</v>
      </c>
      <c r="G28" s="179"/>
      <c r="H28" s="179"/>
      <c r="I28" s="180"/>
    </row>
    <row r="29" spans="1:15" ht="36" customHeight="1">
      <c r="B29" s="186" t="s">
        <v>5</v>
      </c>
      <c r="C29" s="188"/>
      <c r="D29" s="184" t="s">
        <v>67</v>
      </c>
      <c r="E29" s="185"/>
      <c r="F29" s="179" t="s">
        <v>6</v>
      </c>
      <c r="G29" s="179"/>
      <c r="H29" s="179"/>
      <c r="I29" s="180"/>
    </row>
    <row r="30" spans="1:15" ht="36" customHeight="1" thickBot="1">
      <c r="B30" s="189" t="s">
        <v>70</v>
      </c>
      <c r="C30" s="190"/>
      <c r="D30" s="181"/>
      <c r="E30" s="182"/>
      <c r="F30" s="182"/>
      <c r="G30" s="182"/>
      <c r="H30" s="182"/>
      <c r="I30" s="183"/>
    </row>
    <row r="31" spans="1:15" ht="15.75" customHeight="1">
      <c r="B31" s="26" t="s">
        <v>126</v>
      </c>
    </row>
    <row r="32" spans="1:15" ht="49.5" customHeight="1">
      <c r="B32" s="176"/>
      <c r="C32" s="176"/>
      <c r="D32" s="176"/>
      <c r="E32" s="176"/>
      <c r="F32" s="176"/>
      <c r="G32" s="176"/>
      <c r="H32" s="176"/>
      <c r="I32" s="176"/>
    </row>
    <row r="33" ht="15.75" customHeight="1"/>
    <row r="34" ht="15.75" customHeight="1"/>
  </sheetData>
  <mergeCells count="19">
    <mergeCell ref="I3:J3"/>
    <mergeCell ref="H12:I12"/>
    <mergeCell ref="A17:J17"/>
    <mergeCell ref="A19:J19"/>
    <mergeCell ref="B24:J24"/>
    <mergeCell ref="B15:I15"/>
    <mergeCell ref="B27:C27"/>
    <mergeCell ref="B32:I32"/>
    <mergeCell ref="D27:I27"/>
    <mergeCell ref="H28:I28"/>
    <mergeCell ref="D30:I30"/>
    <mergeCell ref="F28:G28"/>
    <mergeCell ref="F29:G29"/>
    <mergeCell ref="H29:I29"/>
    <mergeCell ref="D28:E28"/>
    <mergeCell ref="D29:E29"/>
    <mergeCell ref="B28:C28"/>
    <mergeCell ref="B29:C29"/>
    <mergeCell ref="B30:C30"/>
  </mergeCells>
  <phoneticPr fontId="6"/>
  <dataValidations count="1">
    <dataValidation type="date" allowBlank="1" showInputMessage="1" showErrorMessage="1" sqref="J5">
      <formula1>44011</formula1>
      <formula2>44041</formula2>
    </dataValidation>
  </dataValidations>
  <pageMargins left="0.70866141732283472" right="0.70866141732283472" top="0.74803149606299213" bottom="0.74803149606299213" header="0.31496062992125984" footer="0.31496062992125984"/>
  <pageSetup paperSize="9" scale="98" orientation="portrait"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view="pageBreakPreview" zoomScale="80" zoomScaleNormal="80" zoomScaleSheetLayoutView="80" workbookViewId="0">
      <selection activeCell="AF11" sqref="AF11"/>
    </sheetView>
  </sheetViews>
  <sheetFormatPr defaultColWidth="9.140625" defaultRowHeight="14.25"/>
  <cols>
    <col min="1" max="1" width="1.28515625" style="23" customWidth="1"/>
    <col min="2" max="27" width="3.85546875" style="23" customWidth="1"/>
    <col min="28" max="28" width="11.28515625" style="23" bestFit="1" customWidth="1"/>
    <col min="29" max="16384" width="9.140625" style="23"/>
  </cols>
  <sheetData>
    <row r="1" spans="1:27">
      <c r="A1" s="1"/>
      <c r="B1" s="1"/>
      <c r="C1" s="1"/>
      <c r="D1" s="1"/>
      <c r="E1" s="1"/>
      <c r="F1" s="1"/>
      <c r="G1" s="1"/>
      <c r="H1" s="1"/>
      <c r="I1" s="1"/>
      <c r="J1" s="1"/>
      <c r="K1" s="1"/>
      <c r="L1" s="1"/>
      <c r="M1" s="1"/>
      <c r="N1" s="1"/>
      <c r="O1" s="1"/>
      <c r="P1" s="1"/>
      <c r="Q1" s="1"/>
      <c r="R1" s="1"/>
      <c r="S1" s="1"/>
      <c r="T1" s="1"/>
      <c r="U1" s="1"/>
      <c r="V1" s="1"/>
      <c r="W1" s="1"/>
      <c r="X1" s="1"/>
      <c r="Y1" s="1"/>
      <c r="Z1" s="1"/>
      <c r="AA1" s="19" t="s">
        <v>100</v>
      </c>
    </row>
    <row r="2" spans="1:27">
      <c r="A2" s="1"/>
      <c r="B2" s="295" t="s">
        <v>135</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row>
    <row r="3" spans="1:27">
      <c r="A3" s="1"/>
      <c r="B3" s="295" t="s">
        <v>196</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row>
    <row r="4" spans="1:27">
      <c r="A4" s="1"/>
      <c r="B4" s="1"/>
      <c r="C4" s="1"/>
      <c r="D4" s="1"/>
      <c r="E4" s="1"/>
      <c r="F4" s="1"/>
      <c r="G4" s="1"/>
      <c r="H4" s="1"/>
      <c r="I4" s="1"/>
      <c r="J4" s="1"/>
      <c r="K4" s="1"/>
      <c r="L4" s="1"/>
      <c r="M4" s="1"/>
      <c r="N4" s="1"/>
      <c r="O4" s="1"/>
      <c r="P4" s="1"/>
      <c r="Q4" s="1"/>
      <c r="R4" s="1"/>
      <c r="S4" s="1"/>
      <c r="T4" s="1"/>
      <c r="U4" s="1"/>
      <c r="V4" s="1"/>
      <c r="W4" s="1"/>
      <c r="X4" s="1"/>
      <c r="Y4" s="1"/>
      <c r="Z4" s="1"/>
      <c r="AA4" s="1"/>
    </row>
    <row r="5" spans="1:27" ht="15" thickBot="1">
      <c r="A5" s="1"/>
      <c r="B5" s="1" t="s">
        <v>7</v>
      </c>
      <c r="C5" s="1"/>
      <c r="D5" s="1"/>
      <c r="E5" s="1"/>
      <c r="F5" s="1"/>
      <c r="G5" s="1"/>
      <c r="H5" s="1"/>
      <c r="I5" s="1"/>
      <c r="J5" s="346"/>
      <c r="K5" s="346"/>
      <c r="L5" s="346"/>
      <c r="M5" s="346"/>
      <c r="N5" s="346"/>
      <c r="O5" s="346"/>
      <c r="P5" s="346"/>
      <c r="Q5" s="346"/>
      <c r="R5" s="346"/>
      <c r="S5" s="346"/>
      <c r="T5" s="346"/>
      <c r="U5" s="346"/>
      <c r="V5" s="346"/>
      <c r="W5" s="346"/>
      <c r="X5" s="346"/>
      <c r="Y5" s="346"/>
      <c r="Z5" s="346"/>
      <c r="AA5" s="346"/>
    </row>
    <row r="6" spans="1:27" ht="20.25" customHeight="1">
      <c r="A6" s="1"/>
      <c r="B6" s="347" t="s">
        <v>373</v>
      </c>
      <c r="C6" s="348"/>
      <c r="D6" s="348"/>
      <c r="E6" s="348"/>
      <c r="F6" s="348"/>
      <c r="G6" s="349"/>
      <c r="H6" s="338" t="s">
        <v>276</v>
      </c>
      <c r="I6" s="339"/>
      <c r="J6" s="339"/>
      <c r="K6" s="339"/>
      <c r="L6" s="339"/>
      <c r="M6" s="339"/>
      <c r="N6" s="339"/>
      <c r="O6" s="339"/>
      <c r="P6" s="339"/>
      <c r="Q6" s="339"/>
      <c r="R6" s="339"/>
      <c r="S6" s="339"/>
      <c r="T6" s="339"/>
      <c r="U6" s="339"/>
      <c r="V6" s="339"/>
      <c r="W6" s="339"/>
      <c r="X6" s="339"/>
      <c r="Y6" s="339"/>
      <c r="Z6" s="339"/>
      <c r="AA6" s="340"/>
    </row>
    <row r="7" spans="1:27" ht="36" customHeight="1">
      <c r="A7" s="1"/>
      <c r="B7" s="350"/>
      <c r="C7" s="351"/>
      <c r="D7" s="351"/>
      <c r="E7" s="351"/>
      <c r="F7" s="351"/>
      <c r="G7" s="352"/>
      <c r="H7" s="341" t="s">
        <v>277</v>
      </c>
      <c r="I7" s="342"/>
      <c r="J7" s="342"/>
      <c r="K7" s="342"/>
      <c r="L7" s="342"/>
      <c r="M7" s="342"/>
      <c r="N7" s="342"/>
      <c r="O7" s="342"/>
      <c r="P7" s="342"/>
      <c r="Q7" s="342"/>
      <c r="R7" s="342"/>
      <c r="S7" s="342"/>
      <c r="T7" s="342"/>
      <c r="U7" s="342"/>
      <c r="V7" s="342"/>
      <c r="W7" s="342"/>
      <c r="X7" s="342"/>
      <c r="Y7" s="342"/>
      <c r="Z7" s="342"/>
      <c r="AA7" s="343"/>
    </row>
    <row r="8" spans="1:27" ht="28.5" customHeight="1" thickBot="1">
      <c r="A8" s="1"/>
      <c r="B8" s="322" t="s">
        <v>37</v>
      </c>
      <c r="C8" s="323"/>
      <c r="D8" s="323"/>
      <c r="E8" s="323"/>
      <c r="F8" s="323"/>
      <c r="G8" s="323"/>
      <c r="H8" s="324"/>
      <c r="I8" s="325"/>
      <c r="J8" s="325"/>
      <c r="K8" s="325"/>
      <c r="L8" s="325"/>
      <c r="M8" s="325"/>
      <c r="N8" s="325"/>
      <c r="O8" s="325"/>
      <c r="P8" s="325"/>
      <c r="Q8" s="325"/>
      <c r="R8" s="325"/>
      <c r="S8" s="325"/>
      <c r="T8" s="325"/>
      <c r="U8" s="325"/>
      <c r="V8" s="325"/>
      <c r="W8" s="325"/>
      <c r="X8" s="325"/>
      <c r="Y8" s="325"/>
      <c r="Z8" s="325"/>
      <c r="AA8" s="326"/>
    </row>
    <row r="9" spans="1:27" ht="44.25" customHeight="1" thickBot="1">
      <c r="A9" s="1"/>
      <c r="B9" s="327" t="s">
        <v>13</v>
      </c>
      <c r="C9" s="282"/>
      <c r="D9" s="282"/>
      <c r="E9" s="282"/>
      <c r="F9" s="282"/>
      <c r="G9" s="282"/>
      <c r="H9" s="278"/>
      <c r="I9" s="279"/>
      <c r="J9" s="279"/>
      <c r="K9" s="279"/>
      <c r="L9" s="279"/>
      <c r="M9" s="279"/>
      <c r="N9" s="279"/>
      <c r="O9" s="279"/>
      <c r="P9" s="279"/>
      <c r="Q9" s="279"/>
      <c r="R9" s="279"/>
      <c r="S9" s="279"/>
      <c r="T9" s="279"/>
      <c r="U9" s="279"/>
      <c r="V9" s="279"/>
      <c r="W9" s="279"/>
      <c r="X9" s="279"/>
      <c r="Y9" s="279"/>
      <c r="Z9" s="279"/>
      <c r="AA9" s="328"/>
    </row>
    <row r="10" spans="1:27" ht="19.149999999999999" customHeight="1">
      <c r="A10" s="1"/>
      <c r="B10" s="327" t="s">
        <v>14</v>
      </c>
      <c r="C10" s="282"/>
      <c r="D10" s="282"/>
      <c r="E10" s="282"/>
      <c r="F10" s="282"/>
      <c r="G10" s="282"/>
      <c r="H10" s="36" t="s">
        <v>15</v>
      </c>
      <c r="I10" s="106"/>
      <c r="J10" s="106"/>
      <c r="K10" s="106"/>
      <c r="L10" s="106"/>
      <c r="M10" s="106"/>
      <c r="N10" s="106"/>
      <c r="O10" s="106"/>
      <c r="P10" s="106"/>
      <c r="Q10" s="106"/>
      <c r="R10" s="106"/>
      <c r="S10" s="106"/>
      <c r="T10" s="106"/>
      <c r="U10" s="106"/>
      <c r="V10" s="106"/>
      <c r="W10" s="106"/>
      <c r="X10" s="106"/>
      <c r="Y10" s="106"/>
      <c r="Z10" s="106"/>
      <c r="AA10" s="110"/>
    </row>
    <row r="11" spans="1:27" ht="30.75" customHeight="1">
      <c r="A11" s="1"/>
      <c r="B11" s="329"/>
      <c r="C11" s="330"/>
      <c r="D11" s="330"/>
      <c r="E11" s="330"/>
      <c r="F11" s="330"/>
      <c r="G11" s="330"/>
      <c r="H11" s="111" t="s">
        <v>8</v>
      </c>
      <c r="I11" s="331" t="s">
        <v>16</v>
      </c>
      <c r="J11" s="331"/>
      <c r="K11" s="331"/>
      <c r="L11" s="331"/>
      <c r="M11" s="113"/>
      <c r="N11" s="113"/>
      <c r="O11" s="113"/>
      <c r="P11" s="113"/>
      <c r="Q11" s="113"/>
      <c r="R11" s="113"/>
      <c r="S11" s="113"/>
      <c r="T11" s="113"/>
      <c r="U11" s="113"/>
      <c r="V11" s="113"/>
      <c r="W11" s="113"/>
      <c r="X11" s="113"/>
      <c r="Y11" s="113"/>
      <c r="Z11" s="113"/>
      <c r="AA11" s="109"/>
    </row>
    <row r="12" spans="1:27" ht="30.75" customHeight="1">
      <c r="A12" s="1"/>
      <c r="B12" s="329"/>
      <c r="C12" s="330"/>
      <c r="D12" s="330"/>
      <c r="E12" s="330"/>
      <c r="F12" s="330"/>
      <c r="G12" s="330"/>
      <c r="H12" s="108"/>
      <c r="I12" s="331" t="s">
        <v>38</v>
      </c>
      <c r="J12" s="331"/>
      <c r="K12" s="331"/>
      <c r="L12" s="112" t="s">
        <v>8</v>
      </c>
      <c r="M12" s="331" t="s">
        <v>18</v>
      </c>
      <c r="N12" s="331"/>
      <c r="O12" s="331"/>
      <c r="P12" s="331"/>
      <c r="Q12" s="112" t="s">
        <v>8</v>
      </c>
      <c r="R12" s="331" t="s">
        <v>63</v>
      </c>
      <c r="S12" s="331"/>
      <c r="T12" s="331"/>
      <c r="U12" s="331"/>
      <c r="V12" s="112" t="s">
        <v>8</v>
      </c>
      <c r="W12" s="331" t="s">
        <v>19</v>
      </c>
      <c r="X12" s="331"/>
      <c r="Y12" s="331"/>
      <c r="Z12" s="331"/>
      <c r="AA12" s="109"/>
    </row>
    <row r="13" spans="1:27" ht="30.75" customHeight="1">
      <c r="A13" s="1"/>
      <c r="B13" s="329"/>
      <c r="C13" s="330"/>
      <c r="D13" s="330"/>
      <c r="E13" s="330"/>
      <c r="F13" s="330"/>
      <c r="G13" s="330"/>
      <c r="H13" s="111" t="s">
        <v>8</v>
      </c>
      <c r="I13" s="331" t="s">
        <v>17</v>
      </c>
      <c r="J13" s="331"/>
      <c r="K13" s="331"/>
      <c r="L13" s="331"/>
      <c r="M13" s="113"/>
      <c r="N13" s="113"/>
      <c r="O13" s="113"/>
      <c r="P13" s="113"/>
      <c r="Q13" s="113"/>
      <c r="R13" s="113"/>
      <c r="S13" s="113"/>
      <c r="T13" s="113"/>
      <c r="U13" s="113"/>
      <c r="V13" s="113"/>
      <c r="W13" s="113"/>
      <c r="X13" s="113"/>
      <c r="Y13" s="113"/>
      <c r="Z13" s="113"/>
      <c r="AA13" s="109"/>
    </row>
    <row r="14" spans="1:27" ht="30.75" customHeight="1">
      <c r="A14" s="1"/>
      <c r="B14" s="329"/>
      <c r="C14" s="330"/>
      <c r="D14" s="330"/>
      <c r="E14" s="330"/>
      <c r="F14" s="330"/>
      <c r="G14" s="330"/>
      <c r="H14" s="108"/>
      <c r="I14" s="331" t="s">
        <v>38</v>
      </c>
      <c r="J14" s="331"/>
      <c r="K14" s="331"/>
      <c r="L14" s="112" t="s">
        <v>8</v>
      </c>
      <c r="M14" s="331" t="s">
        <v>18</v>
      </c>
      <c r="N14" s="331"/>
      <c r="O14" s="331"/>
      <c r="P14" s="331"/>
      <c r="Q14" s="112" t="s">
        <v>8</v>
      </c>
      <c r="R14" s="331" t="s">
        <v>63</v>
      </c>
      <c r="S14" s="331"/>
      <c r="T14" s="331"/>
      <c r="U14" s="331"/>
      <c r="V14" s="112" t="s">
        <v>8</v>
      </c>
      <c r="W14" s="331" t="s">
        <v>19</v>
      </c>
      <c r="X14" s="331"/>
      <c r="Y14" s="331"/>
      <c r="Z14" s="331"/>
      <c r="AA14" s="109"/>
    </row>
    <row r="15" spans="1:27" ht="30.75" customHeight="1">
      <c r="A15" s="1"/>
      <c r="B15" s="329"/>
      <c r="C15" s="330"/>
      <c r="D15" s="330"/>
      <c r="E15" s="330"/>
      <c r="F15" s="330"/>
      <c r="G15" s="330"/>
      <c r="H15" s="108"/>
      <c r="I15" s="331" t="s">
        <v>20</v>
      </c>
      <c r="J15" s="331"/>
      <c r="K15" s="331"/>
      <c r="L15" s="112" t="s">
        <v>8</v>
      </c>
      <c r="M15" s="331" t="s">
        <v>21</v>
      </c>
      <c r="N15" s="331"/>
      <c r="O15" s="331"/>
      <c r="P15" s="331"/>
      <c r="Q15" s="112" t="s">
        <v>8</v>
      </c>
      <c r="R15" s="331" t="s">
        <v>64</v>
      </c>
      <c r="S15" s="331"/>
      <c r="T15" s="331"/>
      <c r="U15" s="331"/>
      <c r="V15" s="112" t="s">
        <v>8</v>
      </c>
      <c r="W15" s="331" t="s">
        <v>22</v>
      </c>
      <c r="X15" s="331"/>
      <c r="Y15" s="331"/>
      <c r="Z15" s="331"/>
      <c r="AA15" s="109"/>
    </row>
    <row r="16" spans="1:27" ht="30.6" customHeight="1">
      <c r="A16" s="1"/>
      <c r="B16" s="329"/>
      <c r="C16" s="330"/>
      <c r="D16" s="330"/>
      <c r="E16" s="330"/>
      <c r="F16" s="330"/>
      <c r="G16" s="330"/>
      <c r="H16" s="108"/>
      <c r="I16" s="114"/>
      <c r="J16" s="113"/>
      <c r="K16" s="113"/>
      <c r="L16" s="112" t="s">
        <v>8</v>
      </c>
      <c r="M16" s="331" t="s">
        <v>65</v>
      </c>
      <c r="N16" s="331"/>
      <c r="O16" s="331"/>
      <c r="P16" s="331"/>
      <c r="Q16" s="112" t="s">
        <v>8</v>
      </c>
      <c r="R16" s="331" t="s">
        <v>66</v>
      </c>
      <c r="S16" s="331"/>
      <c r="T16" s="331"/>
      <c r="U16" s="331"/>
      <c r="V16" s="113"/>
      <c r="W16" s="331"/>
      <c r="X16" s="331"/>
      <c r="Y16" s="331"/>
      <c r="Z16" s="331"/>
      <c r="AA16" s="109"/>
    </row>
    <row r="17" spans="1:27" ht="30.75" customHeight="1" thickBot="1">
      <c r="A17" s="1"/>
      <c r="B17" s="329"/>
      <c r="C17" s="330"/>
      <c r="D17" s="330"/>
      <c r="E17" s="330"/>
      <c r="F17" s="330"/>
      <c r="G17" s="330"/>
      <c r="H17" s="108"/>
      <c r="I17" s="113"/>
      <c r="J17" s="113"/>
      <c r="K17" s="113"/>
      <c r="L17" s="113"/>
      <c r="M17" s="331"/>
      <c r="N17" s="331"/>
      <c r="O17" s="331"/>
      <c r="P17" s="331"/>
      <c r="Q17" s="113"/>
      <c r="R17" s="331"/>
      <c r="S17" s="331"/>
      <c r="T17" s="331"/>
      <c r="U17" s="331"/>
      <c r="V17" s="331"/>
      <c r="W17" s="331"/>
      <c r="X17" s="331"/>
      <c r="Y17" s="331"/>
      <c r="Z17" s="331"/>
      <c r="AA17" s="37"/>
    </row>
    <row r="18" spans="1:27" ht="30.75" customHeight="1">
      <c r="A18" s="1"/>
      <c r="B18" s="277" t="s">
        <v>23</v>
      </c>
      <c r="C18" s="267"/>
      <c r="D18" s="267"/>
      <c r="E18" s="267"/>
      <c r="F18" s="267"/>
      <c r="G18" s="268"/>
      <c r="H18" s="278"/>
      <c r="I18" s="279"/>
      <c r="J18" s="279"/>
      <c r="K18" s="279"/>
      <c r="L18" s="279"/>
      <c r="M18" s="282" t="str">
        <f>IF(H18&gt;20,"補助対象外","人")</f>
        <v>人</v>
      </c>
      <c r="N18" s="283"/>
      <c r="O18" s="286" t="s">
        <v>24</v>
      </c>
      <c r="P18" s="287"/>
      <c r="Q18" s="287"/>
      <c r="R18" s="287"/>
      <c r="S18" s="287"/>
      <c r="T18" s="287"/>
      <c r="U18" s="287"/>
      <c r="V18" s="287"/>
      <c r="W18" s="287"/>
      <c r="X18" s="287"/>
      <c r="Y18" s="287"/>
      <c r="Z18" s="287"/>
      <c r="AA18" s="288"/>
    </row>
    <row r="19" spans="1:27" ht="30.75" customHeight="1">
      <c r="A19" s="1"/>
      <c r="B19" s="277"/>
      <c r="C19" s="267"/>
      <c r="D19" s="267"/>
      <c r="E19" s="267"/>
      <c r="F19" s="267"/>
      <c r="G19" s="268"/>
      <c r="H19" s="280"/>
      <c r="I19" s="281"/>
      <c r="J19" s="281"/>
      <c r="K19" s="281"/>
      <c r="L19" s="281"/>
      <c r="M19" s="284"/>
      <c r="N19" s="285"/>
      <c r="O19" s="289" t="s">
        <v>25</v>
      </c>
      <c r="P19" s="290"/>
      <c r="Q19" s="290"/>
      <c r="R19" s="290"/>
      <c r="S19" s="290"/>
      <c r="T19" s="290"/>
      <c r="U19" s="290"/>
      <c r="V19" s="290"/>
      <c r="W19" s="290"/>
      <c r="X19" s="290"/>
      <c r="Y19" s="290"/>
      <c r="Z19" s="290"/>
      <c r="AA19" s="291"/>
    </row>
    <row r="20" spans="1:27" ht="30.75" customHeight="1">
      <c r="A20" s="1"/>
      <c r="B20" s="277" t="s">
        <v>62</v>
      </c>
      <c r="C20" s="267"/>
      <c r="D20" s="267"/>
      <c r="E20" s="267"/>
      <c r="F20" s="267"/>
      <c r="G20" s="268"/>
      <c r="H20" s="301"/>
      <c r="I20" s="302"/>
      <c r="J20" s="302"/>
      <c r="K20" s="302"/>
      <c r="L20" s="302"/>
      <c r="M20" s="302" t="s">
        <v>26</v>
      </c>
      <c r="N20" s="303"/>
      <c r="O20" s="304" t="s">
        <v>27</v>
      </c>
      <c r="P20" s="305"/>
      <c r="Q20" s="305"/>
      <c r="R20" s="305"/>
      <c r="S20" s="306"/>
      <c r="T20" s="307"/>
      <c r="U20" s="308"/>
      <c r="V20" s="308"/>
      <c r="W20" s="308"/>
      <c r="X20" s="308"/>
      <c r="Y20" s="308"/>
      <c r="Z20" s="308"/>
      <c r="AA20" s="309"/>
    </row>
    <row r="21" spans="1:27" ht="24" customHeight="1">
      <c r="A21" s="1"/>
      <c r="B21" s="310" t="s">
        <v>28</v>
      </c>
      <c r="C21" s="311"/>
      <c r="D21" s="314" t="s">
        <v>29</v>
      </c>
      <c r="E21" s="314"/>
      <c r="F21" s="314"/>
      <c r="G21" s="315"/>
      <c r="H21" s="316"/>
      <c r="I21" s="317"/>
      <c r="J21" s="317"/>
      <c r="K21" s="317"/>
      <c r="L21" s="317"/>
      <c r="M21" s="317"/>
      <c r="N21" s="317"/>
      <c r="O21" s="317"/>
      <c r="P21" s="318" t="s">
        <v>31</v>
      </c>
      <c r="Q21" s="318"/>
      <c r="R21" s="318"/>
      <c r="S21" s="318"/>
      <c r="T21" s="318"/>
      <c r="U21" s="317"/>
      <c r="V21" s="317"/>
      <c r="W21" s="317"/>
      <c r="X21" s="317"/>
      <c r="Y21" s="317"/>
      <c r="Z21" s="317"/>
      <c r="AA21" s="320"/>
    </row>
    <row r="22" spans="1:27" ht="24" customHeight="1" thickBot="1">
      <c r="A22" s="1"/>
      <c r="B22" s="310"/>
      <c r="C22" s="311"/>
      <c r="D22" s="292" t="s">
        <v>30</v>
      </c>
      <c r="E22" s="292"/>
      <c r="F22" s="292"/>
      <c r="G22" s="293"/>
      <c r="H22" s="294"/>
      <c r="I22" s="295"/>
      <c r="J22" s="295"/>
      <c r="K22" s="295"/>
      <c r="L22" s="295"/>
      <c r="M22" s="295"/>
      <c r="N22" s="295"/>
      <c r="O22" s="295"/>
      <c r="P22" s="319"/>
      <c r="Q22" s="319"/>
      <c r="R22" s="319"/>
      <c r="S22" s="319"/>
      <c r="T22" s="319"/>
      <c r="U22" s="295"/>
      <c r="V22" s="295"/>
      <c r="W22" s="295"/>
      <c r="X22" s="295"/>
      <c r="Y22" s="295"/>
      <c r="Z22" s="295"/>
      <c r="AA22" s="321"/>
    </row>
    <row r="23" spans="1:27" ht="19.5" customHeight="1">
      <c r="A23" s="1"/>
      <c r="B23" s="310"/>
      <c r="C23" s="311"/>
      <c r="D23" s="267" t="s">
        <v>32</v>
      </c>
      <c r="E23" s="267"/>
      <c r="F23" s="267"/>
      <c r="G23" s="268"/>
      <c r="H23" s="38" t="s">
        <v>0</v>
      </c>
      <c r="I23" s="287"/>
      <c r="J23" s="287"/>
      <c r="K23" s="287"/>
      <c r="L23" s="287"/>
      <c r="M23" s="287"/>
      <c r="N23" s="287"/>
      <c r="O23" s="287"/>
      <c r="P23" s="296"/>
      <c r="Q23" s="296"/>
      <c r="R23" s="296"/>
      <c r="S23" s="296"/>
      <c r="T23" s="296"/>
      <c r="U23" s="287"/>
      <c r="V23" s="287"/>
      <c r="W23" s="287"/>
      <c r="X23" s="287"/>
      <c r="Y23" s="287"/>
      <c r="Z23" s="287"/>
      <c r="AA23" s="288"/>
    </row>
    <row r="24" spans="1:27" ht="19.5" customHeight="1">
      <c r="A24" s="1"/>
      <c r="B24" s="310"/>
      <c r="C24" s="311"/>
      <c r="D24" s="267"/>
      <c r="E24" s="267"/>
      <c r="F24" s="267"/>
      <c r="G24" s="268"/>
      <c r="H24" s="39"/>
      <c r="I24" s="297"/>
      <c r="J24" s="297"/>
      <c r="K24" s="297"/>
      <c r="L24" s="297"/>
      <c r="M24" s="297"/>
      <c r="N24" s="297"/>
      <c r="O24" s="297"/>
      <c r="P24" s="297"/>
      <c r="Q24" s="297"/>
      <c r="R24" s="297"/>
      <c r="S24" s="297"/>
      <c r="T24" s="297"/>
      <c r="U24" s="297"/>
      <c r="V24" s="297"/>
      <c r="W24" s="297"/>
      <c r="X24" s="297"/>
      <c r="Y24" s="297"/>
      <c r="Z24" s="297"/>
      <c r="AA24" s="298"/>
    </row>
    <row r="25" spans="1:27" ht="19.5" customHeight="1">
      <c r="A25" s="1"/>
      <c r="B25" s="310"/>
      <c r="C25" s="311"/>
      <c r="D25" s="267"/>
      <c r="E25" s="267"/>
      <c r="F25" s="267"/>
      <c r="G25" s="268"/>
      <c r="H25" s="39"/>
      <c r="I25" s="299"/>
      <c r="J25" s="299"/>
      <c r="K25" s="299"/>
      <c r="L25" s="299"/>
      <c r="M25" s="299"/>
      <c r="N25" s="299"/>
      <c r="O25" s="299"/>
      <c r="P25" s="299"/>
      <c r="Q25" s="299"/>
      <c r="R25" s="299"/>
      <c r="S25" s="299"/>
      <c r="T25" s="299"/>
      <c r="U25" s="299"/>
      <c r="V25" s="299"/>
      <c r="W25" s="299"/>
      <c r="X25" s="299"/>
      <c r="Y25" s="299"/>
      <c r="Z25" s="299"/>
      <c r="AA25" s="300"/>
    </row>
    <row r="26" spans="1:27" ht="30.75" customHeight="1">
      <c r="A26" s="1"/>
      <c r="B26" s="310"/>
      <c r="C26" s="311"/>
      <c r="D26" s="267" t="s">
        <v>1</v>
      </c>
      <c r="E26" s="267"/>
      <c r="F26" s="267"/>
      <c r="G26" s="268"/>
      <c r="H26" s="269"/>
      <c r="I26" s="270"/>
      <c r="J26" s="270"/>
      <c r="K26" s="270"/>
      <c r="L26" s="270"/>
      <c r="M26" s="270"/>
      <c r="N26" s="270"/>
      <c r="O26" s="270"/>
      <c r="P26" s="270" t="s">
        <v>34</v>
      </c>
      <c r="Q26" s="270"/>
      <c r="R26" s="270"/>
      <c r="S26" s="270"/>
      <c r="T26" s="270"/>
      <c r="U26" s="270"/>
      <c r="V26" s="270"/>
      <c r="W26" s="270"/>
      <c r="X26" s="270"/>
      <c r="Y26" s="270"/>
      <c r="Z26" s="270"/>
      <c r="AA26" s="271"/>
    </row>
    <row r="27" spans="1:27" ht="30.75" customHeight="1" thickBot="1">
      <c r="A27" s="1"/>
      <c r="B27" s="312"/>
      <c r="C27" s="313"/>
      <c r="D27" s="272" t="s">
        <v>33</v>
      </c>
      <c r="E27" s="272"/>
      <c r="F27" s="272"/>
      <c r="G27" s="273"/>
      <c r="H27" s="274"/>
      <c r="I27" s="275"/>
      <c r="J27" s="275"/>
      <c r="K27" s="275"/>
      <c r="L27" s="275"/>
      <c r="M27" s="275"/>
      <c r="N27" s="275"/>
      <c r="O27" s="275"/>
      <c r="P27" s="275" t="s">
        <v>35</v>
      </c>
      <c r="Q27" s="275"/>
      <c r="R27" s="275"/>
      <c r="S27" s="275"/>
      <c r="T27" s="275"/>
      <c r="U27" s="275"/>
      <c r="V27" s="275"/>
      <c r="W27" s="275"/>
      <c r="X27" s="275"/>
      <c r="Y27" s="275"/>
      <c r="Z27" s="275"/>
      <c r="AA27" s="276"/>
    </row>
    <row r="28" spans="1:27" ht="51" customHeight="1" thickBot="1">
      <c r="A28" s="1"/>
      <c r="B28" s="255" t="s">
        <v>139</v>
      </c>
      <c r="C28" s="256"/>
      <c r="D28" s="256"/>
      <c r="E28" s="256"/>
      <c r="F28" s="256"/>
      <c r="G28" s="257"/>
      <c r="H28" s="258" t="s">
        <v>140</v>
      </c>
      <c r="I28" s="259"/>
      <c r="J28" s="259"/>
      <c r="K28" s="259"/>
      <c r="L28" s="259"/>
      <c r="M28" s="259"/>
      <c r="N28" s="259"/>
      <c r="O28" s="259"/>
      <c r="P28" s="259"/>
      <c r="Q28" s="259"/>
      <c r="R28" s="259"/>
      <c r="S28" s="259"/>
      <c r="T28" s="259"/>
      <c r="U28" s="259"/>
      <c r="V28" s="259"/>
      <c r="W28" s="259"/>
      <c r="X28" s="260"/>
      <c r="Y28" s="261" t="s">
        <v>44</v>
      </c>
      <c r="Z28" s="262"/>
      <c r="AA28" s="263"/>
    </row>
    <row r="29" spans="1:27">
      <c r="A29" s="1"/>
      <c r="B29" s="1" t="s">
        <v>36</v>
      </c>
      <c r="C29" s="1"/>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row>
    <row r="30" spans="1:27">
      <c r="A30" s="1"/>
      <c r="B30" s="1"/>
      <c r="C30" s="1"/>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row>
    <row r="31" spans="1:27" ht="15">
      <c r="A31" s="1"/>
      <c r="B31" s="40" t="s">
        <v>197</v>
      </c>
      <c r="C31" s="40"/>
      <c r="D31" s="40"/>
      <c r="E31" s="40"/>
      <c r="F31" s="40"/>
      <c r="G31" s="40"/>
      <c r="H31" s="40"/>
      <c r="I31" s="40"/>
      <c r="J31" s="40"/>
      <c r="K31" s="40"/>
      <c r="L31" s="40"/>
      <c r="M31" s="345">
        <v>2</v>
      </c>
      <c r="N31" s="345"/>
      <c r="O31" s="40" t="s">
        <v>112</v>
      </c>
      <c r="P31" s="40"/>
      <c r="Q31" s="40" t="s">
        <v>113</v>
      </c>
      <c r="R31" s="40"/>
      <c r="S31" s="40"/>
      <c r="T31" s="40"/>
      <c r="U31" s="40"/>
      <c r="V31" s="40"/>
      <c r="W31" s="40"/>
      <c r="X31" s="40"/>
      <c r="Y31" s="40"/>
      <c r="Z31" s="40"/>
      <c r="AA31" s="40"/>
    </row>
    <row r="32" spans="1:27" ht="15.75" thickBot="1">
      <c r="A32" s="40"/>
      <c r="B32" s="41" t="s">
        <v>114</v>
      </c>
      <c r="C32" s="41"/>
      <c r="D32" s="41"/>
      <c r="E32" s="41"/>
      <c r="F32" s="344"/>
      <c r="G32" s="344"/>
      <c r="H32" s="344"/>
      <c r="I32" s="344"/>
      <c r="J32" s="344"/>
      <c r="K32" s="344"/>
      <c r="L32" s="344"/>
      <c r="M32" s="344"/>
      <c r="N32" s="344"/>
      <c r="O32" s="344"/>
      <c r="P32" s="42"/>
      <c r="Q32" s="40"/>
      <c r="R32" s="40"/>
      <c r="S32" s="40"/>
      <c r="T32" s="40"/>
      <c r="U32" s="40"/>
      <c r="V32" s="40"/>
      <c r="W32" s="40"/>
      <c r="X32" s="40"/>
      <c r="Y32" s="40"/>
      <c r="Z32" s="40"/>
      <c r="AA32" s="40"/>
    </row>
    <row r="33" spans="1:27" ht="15" thickBo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0.25" customHeight="1">
      <c r="A34" s="1"/>
      <c r="B34" s="332" t="s">
        <v>203</v>
      </c>
      <c r="C34" s="333"/>
      <c r="D34" s="333"/>
      <c r="E34" s="333"/>
      <c r="F34" s="333"/>
      <c r="G34" s="334"/>
      <c r="H34" s="338" t="s">
        <v>278</v>
      </c>
      <c r="I34" s="339"/>
      <c r="J34" s="339"/>
      <c r="K34" s="339"/>
      <c r="L34" s="339"/>
      <c r="M34" s="339"/>
      <c r="N34" s="339"/>
      <c r="O34" s="339"/>
      <c r="P34" s="339"/>
      <c r="Q34" s="339"/>
      <c r="R34" s="339"/>
      <c r="S34" s="339"/>
      <c r="T34" s="339"/>
      <c r="U34" s="339"/>
      <c r="V34" s="339"/>
      <c r="W34" s="339"/>
      <c r="X34" s="339"/>
      <c r="Y34" s="339"/>
      <c r="Z34" s="339"/>
      <c r="AA34" s="340"/>
    </row>
    <row r="35" spans="1:27" ht="24" customHeight="1">
      <c r="A35" s="1"/>
      <c r="B35" s="335"/>
      <c r="C35" s="336"/>
      <c r="D35" s="336"/>
      <c r="E35" s="336"/>
      <c r="F35" s="336"/>
      <c r="G35" s="337"/>
      <c r="H35" s="341" t="s">
        <v>279</v>
      </c>
      <c r="I35" s="342"/>
      <c r="J35" s="342"/>
      <c r="K35" s="342"/>
      <c r="L35" s="342"/>
      <c r="M35" s="342"/>
      <c r="N35" s="342"/>
      <c r="O35" s="342"/>
      <c r="P35" s="342"/>
      <c r="Q35" s="342"/>
      <c r="R35" s="342"/>
      <c r="S35" s="342"/>
      <c r="T35" s="342"/>
      <c r="U35" s="342"/>
      <c r="V35" s="342"/>
      <c r="W35" s="342"/>
      <c r="X35" s="342"/>
      <c r="Y35" s="342"/>
      <c r="Z35" s="342"/>
      <c r="AA35" s="343"/>
    </row>
    <row r="36" spans="1:27" ht="28.5" customHeight="1" thickBot="1">
      <c r="A36" s="1"/>
      <c r="B36" s="322" t="s">
        <v>37</v>
      </c>
      <c r="C36" s="323"/>
      <c r="D36" s="323"/>
      <c r="E36" s="323"/>
      <c r="F36" s="323"/>
      <c r="G36" s="323"/>
      <c r="H36" s="324"/>
      <c r="I36" s="325"/>
      <c r="J36" s="325"/>
      <c r="K36" s="325"/>
      <c r="L36" s="325"/>
      <c r="M36" s="325"/>
      <c r="N36" s="325"/>
      <c r="O36" s="325"/>
      <c r="P36" s="325"/>
      <c r="Q36" s="325"/>
      <c r="R36" s="325"/>
      <c r="S36" s="325"/>
      <c r="T36" s="325"/>
      <c r="U36" s="325"/>
      <c r="V36" s="325"/>
      <c r="W36" s="325"/>
      <c r="X36" s="325"/>
      <c r="Y36" s="325"/>
      <c r="Z36" s="325"/>
      <c r="AA36" s="326"/>
    </row>
    <row r="37" spans="1:27" ht="44.25" customHeight="1" thickBot="1">
      <c r="A37" s="1"/>
      <c r="B37" s="327" t="s">
        <v>13</v>
      </c>
      <c r="C37" s="282"/>
      <c r="D37" s="282"/>
      <c r="E37" s="282"/>
      <c r="F37" s="282"/>
      <c r="G37" s="282"/>
      <c r="H37" s="278"/>
      <c r="I37" s="279"/>
      <c r="J37" s="279"/>
      <c r="K37" s="279"/>
      <c r="L37" s="279"/>
      <c r="M37" s="279"/>
      <c r="N37" s="279"/>
      <c r="O37" s="279"/>
      <c r="P37" s="279"/>
      <c r="Q37" s="279"/>
      <c r="R37" s="279"/>
      <c r="S37" s="279"/>
      <c r="T37" s="279"/>
      <c r="U37" s="279"/>
      <c r="V37" s="279"/>
      <c r="W37" s="279"/>
      <c r="X37" s="279"/>
      <c r="Y37" s="279"/>
      <c r="Z37" s="279"/>
      <c r="AA37" s="328"/>
    </row>
    <row r="38" spans="1:27" ht="19.149999999999999" customHeight="1">
      <c r="A38" s="1"/>
      <c r="B38" s="327" t="s">
        <v>14</v>
      </c>
      <c r="C38" s="282"/>
      <c r="D38" s="282"/>
      <c r="E38" s="282"/>
      <c r="F38" s="282"/>
      <c r="G38" s="282"/>
      <c r="H38" s="36" t="s">
        <v>15</v>
      </c>
      <c r="I38" s="106"/>
      <c r="J38" s="106"/>
      <c r="K38" s="106"/>
      <c r="L38" s="106"/>
      <c r="M38" s="106"/>
      <c r="N38" s="106"/>
      <c r="O38" s="106"/>
      <c r="P38" s="106"/>
      <c r="Q38" s="106"/>
      <c r="R38" s="106"/>
      <c r="S38" s="106"/>
      <c r="T38" s="106"/>
      <c r="U38" s="106"/>
      <c r="V38" s="106"/>
      <c r="W38" s="106"/>
      <c r="X38" s="106"/>
      <c r="Y38" s="106"/>
      <c r="Z38" s="106"/>
      <c r="AA38" s="110"/>
    </row>
    <row r="39" spans="1:27" ht="30.75" customHeight="1">
      <c r="A39" s="1"/>
      <c r="B39" s="329"/>
      <c r="C39" s="330"/>
      <c r="D39" s="330"/>
      <c r="E39" s="330"/>
      <c r="F39" s="330"/>
      <c r="G39" s="330"/>
      <c r="H39" s="111" t="s">
        <v>8</v>
      </c>
      <c r="I39" s="331" t="s">
        <v>16</v>
      </c>
      <c r="J39" s="331"/>
      <c r="K39" s="331"/>
      <c r="L39" s="331"/>
      <c r="M39" s="113"/>
      <c r="N39" s="113"/>
      <c r="O39" s="113"/>
      <c r="P39" s="113"/>
      <c r="Q39" s="113"/>
      <c r="R39" s="113"/>
      <c r="S39" s="113"/>
      <c r="T39" s="113"/>
      <c r="U39" s="113"/>
      <c r="V39" s="113"/>
      <c r="W39" s="113"/>
      <c r="X39" s="113"/>
      <c r="Y39" s="113"/>
      <c r="Z39" s="113"/>
      <c r="AA39" s="109"/>
    </row>
    <row r="40" spans="1:27" ht="30.75" customHeight="1">
      <c r="A40" s="1"/>
      <c r="B40" s="329"/>
      <c r="C40" s="330"/>
      <c r="D40" s="330"/>
      <c r="E40" s="330"/>
      <c r="F40" s="330"/>
      <c r="G40" s="330"/>
      <c r="H40" s="108"/>
      <c r="I40" s="331" t="s">
        <v>38</v>
      </c>
      <c r="J40" s="331"/>
      <c r="K40" s="331"/>
      <c r="L40" s="112" t="s">
        <v>8</v>
      </c>
      <c r="M40" s="331" t="s">
        <v>18</v>
      </c>
      <c r="N40" s="331"/>
      <c r="O40" s="331"/>
      <c r="P40" s="331"/>
      <c r="Q40" s="112" t="s">
        <v>8</v>
      </c>
      <c r="R40" s="331" t="s">
        <v>63</v>
      </c>
      <c r="S40" s="331"/>
      <c r="T40" s="331"/>
      <c r="U40" s="331"/>
      <c r="V40" s="112" t="s">
        <v>8</v>
      </c>
      <c r="W40" s="331" t="s">
        <v>19</v>
      </c>
      <c r="X40" s="331"/>
      <c r="Y40" s="331"/>
      <c r="Z40" s="331"/>
      <c r="AA40" s="109"/>
    </row>
    <row r="41" spans="1:27" ht="30.75" customHeight="1">
      <c r="A41" s="1"/>
      <c r="B41" s="329"/>
      <c r="C41" s="330"/>
      <c r="D41" s="330"/>
      <c r="E41" s="330"/>
      <c r="F41" s="330"/>
      <c r="G41" s="330"/>
      <c r="H41" s="111" t="s">
        <v>8</v>
      </c>
      <c r="I41" s="331" t="s">
        <v>17</v>
      </c>
      <c r="J41" s="331"/>
      <c r="K41" s="331"/>
      <c r="L41" s="331"/>
      <c r="M41" s="113"/>
      <c r="N41" s="113"/>
      <c r="O41" s="113"/>
      <c r="P41" s="113"/>
      <c r="Q41" s="113"/>
      <c r="R41" s="113"/>
      <c r="S41" s="113"/>
      <c r="T41" s="113"/>
      <c r="U41" s="113"/>
      <c r="V41" s="113"/>
      <c r="W41" s="113"/>
      <c r="X41" s="113"/>
      <c r="Y41" s="113"/>
      <c r="Z41" s="113"/>
      <c r="AA41" s="109"/>
    </row>
    <row r="42" spans="1:27" ht="30.75" customHeight="1">
      <c r="A42" s="1"/>
      <c r="B42" s="329"/>
      <c r="C42" s="330"/>
      <c r="D42" s="330"/>
      <c r="E42" s="330"/>
      <c r="F42" s="330"/>
      <c r="G42" s="330"/>
      <c r="H42" s="108"/>
      <c r="I42" s="331" t="s">
        <v>38</v>
      </c>
      <c r="J42" s="331"/>
      <c r="K42" s="331"/>
      <c r="L42" s="112" t="s">
        <v>8</v>
      </c>
      <c r="M42" s="331" t="s">
        <v>18</v>
      </c>
      <c r="N42" s="331"/>
      <c r="O42" s="331"/>
      <c r="P42" s="331"/>
      <c r="Q42" s="112" t="s">
        <v>8</v>
      </c>
      <c r="R42" s="331" t="s">
        <v>63</v>
      </c>
      <c r="S42" s="331"/>
      <c r="T42" s="331"/>
      <c r="U42" s="331"/>
      <c r="V42" s="112" t="s">
        <v>8</v>
      </c>
      <c r="W42" s="331" t="s">
        <v>19</v>
      </c>
      <c r="X42" s="331"/>
      <c r="Y42" s="331"/>
      <c r="Z42" s="331"/>
      <c r="AA42" s="109"/>
    </row>
    <row r="43" spans="1:27" ht="30.75" customHeight="1">
      <c r="A43" s="1"/>
      <c r="B43" s="329"/>
      <c r="C43" s="330"/>
      <c r="D43" s="330"/>
      <c r="E43" s="330"/>
      <c r="F43" s="330"/>
      <c r="G43" s="330"/>
      <c r="H43" s="108"/>
      <c r="I43" s="331" t="s">
        <v>20</v>
      </c>
      <c r="J43" s="331"/>
      <c r="K43" s="331"/>
      <c r="L43" s="112" t="s">
        <v>8</v>
      </c>
      <c r="M43" s="331" t="s">
        <v>21</v>
      </c>
      <c r="N43" s="331"/>
      <c r="O43" s="331"/>
      <c r="P43" s="331"/>
      <c r="Q43" s="112" t="s">
        <v>8</v>
      </c>
      <c r="R43" s="331" t="s">
        <v>64</v>
      </c>
      <c r="S43" s="331"/>
      <c r="T43" s="331"/>
      <c r="U43" s="331"/>
      <c r="V43" s="112" t="s">
        <v>8</v>
      </c>
      <c r="W43" s="331" t="s">
        <v>22</v>
      </c>
      <c r="X43" s="331"/>
      <c r="Y43" s="331"/>
      <c r="Z43" s="331"/>
      <c r="AA43" s="109"/>
    </row>
    <row r="44" spans="1:27" ht="30.6" customHeight="1">
      <c r="A44" s="1"/>
      <c r="B44" s="329"/>
      <c r="C44" s="330"/>
      <c r="D44" s="330"/>
      <c r="E44" s="330"/>
      <c r="F44" s="330"/>
      <c r="G44" s="330"/>
      <c r="H44" s="108"/>
      <c r="I44" s="114"/>
      <c r="J44" s="113"/>
      <c r="K44" s="113"/>
      <c r="L44" s="112" t="s">
        <v>8</v>
      </c>
      <c r="M44" s="331" t="s">
        <v>65</v>
      </c>
      <c r="N44" s="331"/>
      <c r="O44" s="331"/>
      <c r="P44" s="331"/>
      <c r="Q44" s="112" t="s">
        <v>8</v>
      </c>
      <c r="R44" s="331" t="s">
        <v>66</v>
      </c>
      <c r="S44" s="331"/>
      <c r="T44" s="331"/>
      <c r="U44" s="331"/>
      <c r="V44" s="113"/>
      <c r="W44" s="331"/>
      <c r="X44" s="331"/>
      <c r="Y44" s="331"/>
      <c r="Z44" s="331"/>
      <c r="AA44" s="109"/>
    </row>
    <row r="45" spans="1:27" ht="30.75" customHeight="1" thickBot="1">
      <c r="A45" s="1"/>
      <c r="B45" s="329"/>
      <c r="C45" s="330"/>
      <c r="D45" s="330"/>
      <c r="E45" s="330"/>
      <c r="F45" s="330"/>
      <c r="G45" s="330"/>
      <c r="H45" s="108"/>
      <c r="I45" s="113"/>
      <c r="J45" s="113"/>
      <c r="K45" s="113"/>
      <c r="L45" s="113"/>
      <c r="M45" s="331"/>
      <c r="N45" s="331"/>
      <c r="O45" s="331"/>
      <c r="P45" s="331"/>
      <c r="Q45" s="113"/>
      <c r="R45" s="331"/>
      <c r="S45" s="331"/>
      <c r="T45" s="331"/>
      <c r="U45" s="331"/>
      <c r="V45" s="331"/>
      <c r="W45" s="331"/>
      <c r="X45" s="331"/>
      <c r="Y45" s="331"/>
      <c r="Z45" s="331"/>
      <c r="AA45" s="37"/>
    </row>
    <row r="46" spans="1:27" ht="30.75" customHeight="1">
      <c r="A46" s="1"/>
      <c r="B46" s="277" t="s">
        <v>23</v>
      </c>
      <c r="C46" s="267"/>
      <c r="D46" s="267"/>
      <c r="E46" s="267"/>
      <c r="F46" s="267"/>
      <c r="G46" s="268"/>
      <c r="H46" s="278"/>
      <c r="I46" s="279"/>
      <c r="J46" s="279"/>
      <c r="K46" s="279"/>
      <c r="L46" s="279"/>
      <c r="M46" s="282" t="str">
        <f>IF(H46&gt;20,"補助対象外","人")</f>
        <v>人</v>
      </c>
      <c r="N46" s="283"/>
      <c r="O46" s="286" t="s">
        <v>24</v>
      </c>
      <c r="P46" s="287"/>
      <c r="Q46" s="287"/>
      <c r="R46" s="287"/>
      <c r="S46" s="287"/>
      <c r="T46" s="287"/>
      <c r="U46" s="287"/>
      <c r="V46" s="287"/>
      <c r="W46" s="287"/>
      <c r="X46" s="287"/>
      <c r="Y46" s="287"/>
      <c r="Z46" s="287"/>
      <c r="AA46" s="288"/>
    </row>
    <row r="47" spans="1:27" ht="30.75" customHeight="1">
      <c r="A47" s="1"/>
      <c r="B47" s="277"/>
      <c r="C47" s="267"/>
      <c r="D47" s="267"/>
      <c r="E47" s="267"/>
      <c r="F47" s="267"/>
      <c r="G47" s="268"/>
      <c r="H47" s="280"/>
      <c r="I47" s="281"/>
      <c r="J47" s="281"/>
      <c r="K47" s="281"/>
      <c r="L47" s="281"/>
      <c r="M47" s="284"/>
      <c r="N47" s="285"/>
      <c r="O47" s="289" t="s">
        <v>25</v>
      </c>
      <c r="P47" s="290"/>
      <c r="Q47" s="290"/>
      <c r="R47" s="290"/>
      <c r="S47" s="290"/>
      <c r="T47" s="290"/>
      <c r="U47" s="290"/>
      <c r="V47" s="290"/>
      <c r="W47" s="290"/>
      <c r="X47" s="290"/>
      <c r="Y47" s="290"/>
      <c r="Z47" s="290"/>
      <c r="AA47" s="291"/>
    </row>
    <row r="48" spans="1:27" ht="30.75" customHeight="1">
      <c r="A48" s="1"/>
      <c r="B48" s="277" t="s">
        <v>62</v>
      </c>
      <c r="C48" s="267"/>
      <c r="D48" s="267"/>
      <c r="E48" s="267"/>
      <c r="F48" s="267"/>
      <c r="G48" s="268"/>
      <c r="H48" s="301"/>
      <c r="I48" s="302"/>
      <c r="J48" s="302"/>
      <c r="K48" s="302"/>
      <c r="L48" s="302"/>
      <c r="M48" s="302" t="s">
        <v>26</v>
      </c>
      <c r="N48" s="303"/>
      <c r="O48" s="304" t="s">
        <v>27</v>
      </c>
      <c r="P48" s="305"/>
      <c r="Q48" s="305"/>
      <c r="R48" s="305"/>
      <c r="S48" s="306"/>
      <c r="T48" s="307"/>
      <c r="U48" s="308"/>
      <c r="V48" s="308"/>
      <c r="W48" s="308"/>
      <c r="X48" s="308"/>
      <c r="Y48" s="308"/>
      <c r="Z48" s="308"/>
      <c r="AA48" s="309"/>
    </row>
    <row r="49" spans="1:27" ht="24" customHeight="1">
      <c r="A49" s="1"/>
      <c r="B49" s="310" t="s">
        <v>28</v>
      </c>
      <c r="C49" s="311"/>
      <c r="D49" s="314" t="s">
        <v>29</v>
      </c>
      <c r="E49" s="314"/>
      <c r="F49" s="314"/>
      <c r="G49" s="315"/>
      <c r="H49" s="316"/>
      <c r="I49" s="317"/>
      <c r="J49" s="317"/>
      <c r="K49" s="317"/>
      <c r="L49" s="317"/>
      <c r="M49" s="317"/>
      <c r="N49" s="317"/>
      <c r="O49" s="317"/>
      <c r="P49" s="318" t="s">
        <v>31</v>
      </c>
      <c r="Q49" s="318"/>
      <c r="R49" s="318"/>
      <c r="S49" s="318"/>
      <c r="T49" s="318"/>
      <c r="U49" s="317"/>
      <c r="V49" s="317"/>
      <c r="W49" s="317"/>
      <c r="X49" s="317"/>
      <c r="Y49" s="317"/>
      <c r="Z49" s="317"/>
      <c r="AA49" s="320"/>
    </row>
    <row r="50" spans="1:27" ht="24" customHeight="1" thickBot="1">
      <c r="A50" s="1"/>
      <c r="B50" s="310"/>
      <c r="C50" s="311"/>
      <c r="D50" s="292" t="s">
        <v>30</v>
      </c>
      <c r="E50" s="292"/>
      <c r="F50" s="292"/>
      <c r="G50" s="293"/>
      <c r="H50" s="294"/>
      <c r="I50" s="295"/>
      <c r="J50" s="295"/>
      <c r="K50" s="295"/>
      <c r="L50" s="295"/>
      <c r="M50" s="295"/>
      <c r="N50" s="295"/>
      <c r="O50" s="295"/>
      <c r="P50" s="319"/>
      <c r="Q50" s="319"/>
      <c r="R50" s="319"/>
      <c r="S50" s="319"/>
      <c r="T50" s="319"/>
      <c r="U50" s="295"/>
      <c r="V50" s="295"/>
      <c r="W50" s="295"/>
      <c r="X50" s="295"/>
      <c r="Y50" s="295"/>
      <c r="Z50" s="295"/>
      <c r="AA50" s="321"/>
    </row>
    <row r="51" spans="1:27" ht="19.5" customHeight="1">
      <c r="A51" s="1"/>
      <c r="B51" s="310"/>
      <c r="C51" s="311"/>
      <c r="D51" s="267" t="s">
        <v>32</v>
      </c>
      <c r="E51" s="267"/>
      <c r="F51" s="267"/>
      <c r="G51" s="268"/>
      <c r="H51" s="38" t="s">
        <v>0</v>
      </c>
      <c r="I51" s="287"/>
      <c r="J51" s="287"/>
      <c r="K51" s="287"/>
      <c r="L51" s="287"/>
      <c r="M51" s="287"/>
      <c r="N51" s="287"/>
      <c r="O51" s="287"/>
      <c r="P51" s="296"/>
      <c r="Q51" s="296"/>
      <c r="R51" s="296"/>
      <c r="S51" s="296"/>
      <c r="T51" s="296"/>
      <c r="U51" s="287"/>
      <c r="V51" s="287"/>
      <c r="W51" s="287"/>
      <c r="X51" s="287"/>
      <c r="Y51" s="287"/>
      <c r="Z51" s="287"/>
      <c r="AA51" s="288"/>
    </row>
    <row r="52" spans="1:27" ht="19.5" customHeight="1">
      <c r="A52" s="1"/>
      <c r="B52" s="310"/>
      <c r="C52" s="311"/>
      <c r="D52" s="267"/>
      <c r="E52" s="267"/>
      <c r="F52" s="267"/>
      <c r="G52" s="268"/>
      <c r="H52" s="39"/>
      <c r="I52" s="297"/>
      <c r="J52" s="297"/>
      <c r="K52" s="297"/>
      <c r="L52" s="297"/>
      <c r="M52" s="297"/>
      <c r="N52" s="297"/>
      <c r="O52" s="297"/>
      <c r="P52" s="297"/>
      <c r="Q52" s="297"/>
      <c r="R52" s="297"/>
      <c r="S52" s="297"/>
      <c r="T52" s="297"/>
      <c r="U52" s="297"/>
      <c r="V52" s="297"/>
      <c r="W52" s="297"/>
      <c r="X52" s="297"/>
      <c r="Y52" s="297"/>
      <c r="Z52" s="297"/>
      <c r="AA52" s="298"/>
    </row>
    <row r="53" spans="1:27" ht="19.5" customHeight="1">
      <c r="A53" s="1"/>
      <c r="B53" s="310"/>
      <c r="C53" s="311"/>
      <c r="D53" s="267"/>
      <c r="E53" s="267"/>
      <c r="F53" s="267"/>
      <c r="G53" s="268"/>
      <c r="H53" s="39"/>
      <c r="I53" s="299"/>
      <c r="J53" s="299"/>
      <c r="K53" s="299"/>
      <c r="L53" s="299"/>
      <c r="M53" s="299"/>
      <c r="N53" s="299"/>
      <c r="O53" s="299"/>
      <c r="P53" s="299"/>
      <c r="Q53" s="299"/>
      <c r="R53" s="299"/>
      <c r="S53" s="299"/>
      <c r="T53" s="299"/>
      <c r="U53" s="299"/>
      <c r="V53" s="299"/>
      <c r="W53" s="299"/>
      <c r="X53" s="299"/>
      <c r="Y53" s="299"/>
      <c r="Z53" s="299"/>
      <c r="AA53" s="300"/>
    </row>
    <row r="54" spans="1:27" ht="30.75" customHeight="1">
      <c r="A54" s="1"/>
      <c r="B54" s="310"/>
      <c r="C54" s="311"/>
      <c r="D54" s="267" t="s">
        <v>1</v>
      </c>
      <c r="E54" s="267"/>
      <c r="F54" s="267"/>
      <c r="G54" s="268"/>
      <c r="H54" s="269"/>
      <c r="I54" s="270"/>
      <c r="J54" s="270"/>
      <c r="K54" s="270"/>
      <c r="L54" s="270"/>
      <c r="M54" s="270"/>
      <c r="N54" s="270"/>
      <c r="O54" s="270"/>
      <c r="P54" s="270" t="s">
        <v>34</v>
      </c>
      <c r="Q54" s="270"/>
      <c r="R54" s="270"/>
      <c r="S54" s="270"/>
      <c r="T54" s="270"/>
      <c r="U54" s="270"/>
      <c r="V54" s="270"/>
      <c r="W54" s="270"/>
      <c r="X54" s="270"/>
      <c r="Y54" s="270"/>
      <c r="Z54" s="270"/>
      <c r="AA54" s="271"/>
    </row>
    <row r="55" spans="1:27" ht="30.75" customHeight="1" thickBot="1">
      <c r="A55" s="1"/>
      <c r="B55" s="312"/>
      <c r="C55" s="313"/>
      <c r="D55" s="272" t="s">
        <v>33</v>
      </c>
      <c r="E55" s="272"/>
      <c r="F55" s="272"/>
      <c r="G55" s="273"/>
      <c r="H55" s="274"/>
      <c r="I55" s="275"/>
      <c r="J55" s="275"/>
      <c r="K55" s="275"/>
      <c r="L55" s="275"/>
      <c r="M55" s="275"/>
      <c r="N55" s="275"/>
      <c r="O55" s="275"/>
      <c r="P55" s="275" t="s">
        <v>35</v>
      </c>
      <c r="Q55" s="275"/>
      <c r="R55" s="275"/>
      <c r="S55" s="275"/>
      <c r="T55" s="275"/>
      <c r="U55" s="275"/>
      <c r="V55" s="275"/>
      <c r="W55" s="275"/>
      <c r="X55" s="275"/>
      <c r="Y55" s="275"/>
      <c r="Z55" s="275"/>
      <c r="AA55" s="276"/>
    </row>
    <row r="56" spans="1:27" ht="51" customHeight="1" thickBot="1">
      <c r="A56" s="1"/>
      <c r="B56" s="255" t="s">
        <v>139</v>
      </c>
      <c r="C56" s="256"/>
      <c r="D56" s="256"/>
      <c r="E56" s="256"/>
      <c r="F56" s="256"/>
      <c r="G56" s="257"/>
      <c r="H56" s="258" t="s">
        <v>140</v>
      </c>
      <c r="I56" s="259"/>
      <c r="J56" s="259"/>
      <c r="K56" s="259"/>
      <c r="L56" s="259"/>
      <c r="M56" s="259"/>
      <c r="N56" s="259"/>
      <c r="O56" s="259"/>
      <c r="P56" s="259"/>
      <c r="Q56" s="259"/>
      <c r="R56" s="259"/>
      <c r="S56" s="259"/>
      <c r="T56" s="259"/>
      <c r="U56" s="259"/>
      <c r="V56" s="259"/>
      <c r="W56" s="259"/>
      <c r="X56" s="260"/>
      <c r="Y56" s="261" t="s">
        <v>44</v>
      </c>
      <c r="Z56" s="262"/>
      <c r="AA56" s="263"/>
    </row>
    <row r="57" spans="1:27">
      <c r="A57" s="1"/>
      <c r="B57" s="1" t="s">
        <v>36</v>
      </c>
      <c r="C57" s="1"/>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row>
    <row r="58" spans="1:27">
      <c r="A58" s="1"/>
      <c r="B58" s="1"/>
      <c r="C58" s="1"/>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row>
    <row r="59" spans="1:27" ht="15.75" thickBot="1">
      <c r="A59" s="40"/>
      <c r="B59" s="41" t="s">
        <v>115</v>
      </c>
      <c r="C59" s="41"/>
      <c r="D59" s="41"/>
      <c r="E59" s="41"/>
      <c r="F59" s="344"/>
      <c r="G59" s="344"/>
      <c r="H59" s="344"/>
      <c r="I59" s="344"/>
      <c r="J59" s="344"/>
      <c r="K59" s="344"/>
      <c r="L59" s="344"/>
      <c r="M59" s="344"/>
      <c r="N59" s="344"/>
      <c r="O59" s="344"/>
      <c r="P59" s="42"/>
      <c r="Q59" s="40"/>
      <c r="R59" s="40"/>
      <c r="S59" s="40"/>
      <c r="T59" s="40"/>
      <c r="U59" s="40"/>
      <c r="V59" s="40"/>
      <c r="W59" s="40"/>
      <c r="X59" s="40"/>
      <c r="Y59" s="40"/>
      <c r="Z59" s="40"/>
      <c r="AA59" s="40"/>
    </row>
    <row r="60" spans="1:27" ht="15" thickBo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0.25" customHeight="1">
      <c r="A61" s="1"/>
      <c r="B61" s="332" t="s">
        <v>203</v>
      </c>
      <c r="C61" s="333"/>
      <c r="D61" s="333"/>
      <c r="E61" s="333"/>
      <c r="F61" s="333"/>
      <c r="G61" s="334"/>
      <c r="H61" s="338" t="s">
        <v>280</v>
      </c>
      <c r="I61" s="339"/>
      <c r="J61" s="339"/>
      <c r="K61" s="339"/>
      <c r="L61" s="339"/>
      <c r="M61" s="339"/>
      <c r="N61" s="339"/>
      <c r="O61" s="339"/>
      <c r="P61" s="339"/>
      <c r="Q61" s="339"/>
      <c r="R61" s="339"/>
      <c r="S61" s="339"/>
      <c r="T61" s="339"/>
      <c r="U61" s="339"/>
      <c r="V61" s="339"/>
      <c r="W61" s="339"/>
      <c r="X61" s="339"/>
      <c r="Y61" s="339"/>
      <c r="Z61" s="339"/>
      <c r="AA61" s="340"/>
    </row>
    <row r="62" spans="1:27" ht="24" customHeight="1">
      <c r="A62" s="1"/>
      <c r="B62" s="335"/>
      <c r="C62" s="336"/>
      <c r="D62" s="336"/>
      <c r="E62" s="336"/>
      <c r="F62" s="336"/>
      <c r="G62" s="337"/>
      <c r="H62" s="341" t="s">
        <v>281</v>
      </c>
      <c r="I62" s="342"/>
      <c r="J62" s="342"/>
      <c r="K62" s="342"/>
      <c r="L62" s="342"/>
      <c r="M62" s="342"/>
      <c r="N62" s="342"/>
      <c r="O62" s="342"/>
      <c r="P62" s="342"/>
      <c r="Q62" s="342"/>
      <c r="R62" s="342"/>
      <c r="S62" s="342"/>
      <c r="T62" s="342"/>
      <c r="U62" s="342"/>
      <c r="V62" s="342"/>
      <c r="W62" s="342"/>
      <c r="X62" s="342"/>
      <c r="Y62" s="342"/>
      <c r="Z62" s="342"/>
      <c r="AA62" s="343"/>
    </row>
    <row r="63" spans="1:27" ht="28.5" customHeight="1" thickBot="1">
      <c r="A63" s="1"/>
      <c r="B63" s="322" t="s">
        <v>37</v>
      </c>
      <c r="C63" s="323"/>
      <c r="D63" s="323"/>
      <c r="E63" s="323"/>
      <c r="F63" s="323"/>
      <c r="G63" s="323"/>
      <c r="H63" s="324"/>
      <c r="I63" s="325"/>
      <c r="J63" s="325"/>
      <c r="K63" s="325"/>
      <c r="L63" s="325"/>
      <c r="M63" s="325"/>
      <c r="N63" s="325"/>
      <c r="O63" s="325"/>
      <c r="P63" s="325"/>
      <c r="Q63" s="325"/>
      <c r="R63" s="325"/>
      <c r="S63" s="325"/>
      <c r="T63" s="325"/>
      <c r="U63" s="325"/>
      <c r="V63" s="325"/>
      <c r="W63" s="325"/>
      <c r="X63" s="325"/>
      <c r="Y63" s="325"/>
      <c r="Z63" s="325"/>
      <c r="AA63" s="326"/>
    </row>
    <row r="64" spans="1:27" ht="44.25" customHeight="1" thickBot="1">
      <c r="A64" s="1"/>
      <c r="B64" s="327" t="s">
        <v>13</v>
      </c>
      <c r="C64" s="282"/>
      <c r="D64" s="282"/>
      <c r="E64" s="282"/>
      <c r="F64" s="282"/>
      <c r="G64" s="282"/>
      <c r="H64" s="278"/>
      <c r="I64" s="279"/>
      <c r="J64" s="279"/>
      <c r="K64" s="279"/>
      <c r="L64" s="279"/>
      <c r="M64" s="279"/>
      <c r="N64" s="279"/>
      <c r="O64" s="279"/>
      <c r="P64" s="279"/>
      <c r="Q64" s="279"/>
      <c r="R64" s="279"/>
      <c r="S64" s="279"/>
      <c r="T64" s="279"/>
      <c r="U64" s="279"/>
      <c r="V64" s="279"/>
      <c r="W64" s="279"/>
      <c r="X64" s="279"/>
      <c r="Y64" s="279"/>
      <c r="Z64" s="279"/>
      <c r="AA64" s="328"/>
    </row>
    <row r="65" spans="1:27" ht="19.149999999999999" customHeight="1">
      <c r="A65" s="1"/>
      <c r="B65" s="327" t="s">
        <v>14</v>
      </c>
      <c r="C65" s="282"/>
      <c r="D65" s="282"/>
      <c r="E65" s="282"/>
      <c r="F65" s="282"/>
      <c r="G65" s="282"/>
      <c r="H65" s="36" t="s">
        <v>15</v>
      </c>
      <c r="I65" s="106"/>
      <c r="J65" s="106"/>
      <c r="K65" s="106"/>
      <c r="L65" s="106"/>
      <c r="M65" s="106"/>
      <c r="N65" s="106"/>
      <c r="O65" s="106"/>
      <c r="P65" s="106"/>
      <c r="Q65" s="106"/>
      <c r="R65" s="106"/>
      <c r="S65" s="106"/>
      <c r="T65" s="106"/>
      <c r="U65" s="106"/>
      <c r="V65" s="106"/>
      <c r="W65" s="106"/>
      <c r="X65" s="106"/>
      <c r="Y65" s="106"/>
      <c r="Z65" s="106"/>
      <c r="AA65" s="110"/>
    </row>
    <row r="66" spans="1:27" ht="30.75" customHeight="1">
      <c r="A66" s="1"/>
      <c r="B66" s="329"/>
      <c r="C66" s="330"/>
      <c r="D66" s="330"/>
      <c r="E66" s="330"/>
      <c r="F66" s="330"/>
      <c r="G66" s="330"/>
      <c r="H66" s="111" t="s">
        <v>8</v>
      </c>
      <c r="I66" s="331" t="s">
        <v>16</v>
      </c>
      <c r="J66" s="331"/>
      <c r="K66" s="331"/>
      <c r="L66" s="331"/>
      <c r="M66" s="113"/>
      <c r="N66" s="113"/>
      <c r="O66" s="113"/>
      <c r="P66" s="113"/>
      <c r="Q66" s="113"/>
      <c r="R66" s="113"/>
      <c r="S66" s="113"/>
      <c r="T66" s="113"/>
      <c r="U66" s="113"/>
      <c r="V66" s="113"/>
      <c r="W66" s="113"/>
      <c r="X66" s="113"/>
      <c r="Y66" s="113"/>
      <c r="Z66" s="113"/>
      <c r="AA66" s="109"/>
    </row>
    <row r="67" spans="1:27" ht="30.75" customHeight="1">
      <c r="A67" s="1"/>
      <c r="B67" s="329"/>
      <c r="C67" s="330"/>
      <c r="D67" s="330"/>
      <c r="E67" s="330"/>
      <c r="F67" s="330"/>
      <c r="G67" s="330"/>
      <c r="H67" s="108"/>
      <c r="I67" s="331" t="s">
        <v>38</v>
      </c>
      <c r="J67" s="331"/>
      <c r="K67" s="331"/>
      <c r="L67" s="112" t="s">
        <v>8</v>
      </c>
      <c r="M67" s="331" t="s">
        <v>18</v>
      </c>
      <c r="N67" s="331"/>
      <c r="O67" s="331"/>
      <c r="P67" s="331"/>
      <c r="Q67" s="112" t="s">
        <v>8</v>
      </c>
      <c r="R67" s="331" t="s">
        <v>63</v>
      </c>
      <c r="S67" s="331"/>
      <c r="T67" s="331"/>
      <c r="U67" s="331"/>
      <c r="V67" s="112" t="s">
        <v>8</v>
      </c>
      <c r="W67" s="331" t="s">
        <v>19</v>
      </c>
      <c r="X67" s="331"/>
      <c r="Y67" s="331"/>
      <c r="Z67" s="331"/>
      <c r="AA67" s="109"/>
    </row>
    <row r="68" spans="1:27" ht="30.75" customHeight="1">
      <c r="A68" s="1"/>
      <c r="B68" s="329"/>
      <c r="C68" s="330"/>
      <c r="D68" s="330"/>
      <c r="E68" s="330"/>
      <c r="F68" s="330"/>
      <c r="G68" s="330"/>
      <c r="H68" s="111" t="s">
        <v>8</v>
      </c>
      <c r="I68" s="331" t="s">
        <v>17</v>
      </c>
      <c r="J68" s="331"/>
      <c r="K68" s="331"/>
      <c r="L68" s="331"/>
      <c r="M68" s="113"/>
      <c r="N68" s="113"/>
      <c r="O68" s="113"/>
      <c r="P68" s="113"/>
      <c r="Q68" s="113"/>
      <c r="R68" s="113"/>
      <c r="S68" s="113"/>
      <c r="T68" s="113"/>
      <c r="U68" s="113"/>
      <c r="V68" s="113"/>
      <c r="W68" s="113"/>
      <c r="X68" s="113"/>
      <c r="Y68" s="113"/>
      <c r="Z68" s="113"/>
      <c r="AA68" s="109"/>
    </row>
    <row r="69" spans="1:27" ht="30.75" customHeight="1">
      <c r="A69" s="1"/>
      <c r="B69" s="329"/>
      <c r="C69" s="330"/>
      <c r="D69" s="330"/>
      <c r="E69" s="330"/>
      <c r="F69" s="330"/>
      <c r="G69" s="330"/>
      <c r="H69" s="108"/>
      <c r="I69" s="331" t="s">
        <v>38</v>
      </c>
      <c r="J69" s="331"/>
      <c r="K69" s="331"/>
      <c r="L69" s="112" t="s">
        <v>8</v>
      </c>
      <c r="M69" s="331" t="s">
        <v>18</v>
      </c>
      <c r="N69" s="331"/>
      <c r="O69" s="331"/>
      <c r="P69" s="331"/>
      <c r="Q69" s="112" t="s">
        <v>8</v>
      </c>
      <c r="R69" s="331" t="s">
        <v>63</v>
      </c>
      <c r="S69" s="331"/>
      <c r="T69" s="331"/>
      <c r="U69" s="331"/>
      <c r="V69" s="112" t="s">
        <v>8</v>
      </c>
      <c r="W69" s="331" t="s">
        <v>19</v>
      </c>
      <c r="X69" s="331"/>
      <c r="Y69" s="331"/>
      <c r="Z69" s="331"/>
      <c r="AA69" s="109"/>
    </row>
    <row r="70" spans="1:27" ht="30.75" customHeight="1">
      <c r="A70" s="1"/>
      <c r="B70" s="329"/>
      <c r="C70" s="330"/>
      <c r="D70" s="330"/>
      <c r="E70" s="330"/>
      <c r="F70" s="330"/>
      <c r="G70" s="330"/>
      <c r="H70" s="108"/>
      <c r="I70" s="331" t="s">
        <v>20</v>
      </c>
      <c r="J70" s="331"/>
      <c r="K70" s="331"/>
      <c r="L70" s="112" t="s">
        <v>8</v>
      </c>
      <c r="M70" s="331" t="s">
        <v>21</v>
      </c>
      <c r="N70" s="331"/>
      <c r="O70" s="331"/>
      <c r="P70" s="331"/>
      <c r="Q70" s="112" t="s">
        <v>8</v>
      </c>
      <c r="R70" s="331" t="s">
        <v>64</v>
      </c>
      <c r="S70" s="331"/>
      <c r="T70" s="331"/>
      <c r="U70" s="331"/>
      <c r="V70" s="112" t="s">
        <v>8</v>
      </c>
      <c r="W70" s="331" t="s">
        <v>22</v>
      </c>
      <c r="X70" s="331"/>
      <c r="Y70" s="331"/>
      <c r="Z70" s="331"/>
      <c r="AA70" s="109"/>
    </row>
    <row r="71" spans="1:27" ht="30.6" customHeight="1">
      <c r="A71" s="1"/>
      <c r="B71" s="329"/>
      <c r="C71" s="330"/>
      <c r="D71" s="330"/>
      <c r="E71" s="330"/>
      <c r="F71" s="330"/>
      <c r="G71" s="330"/>
      <c r="H71" s="108"/>
      <c r="I71" s="114"/>
      <c r="J71" s="113"/>
      <c r="K71" s="113"/>
      <c r="L71" s="112" t="s">
        <v>8</v>
      </c>
      <c r="M71" s="331" t="s">
        <v>65</v>
      </c>
      <c r="N71" s="331"/>
      <c r="O71" s="331"/>
      <c r="P71" s="331"/>
      <c r="Q71" s="112" t="s">
        <v>8</v>
      </c>
      <c r="R71" s="331" t="s">
        <v>66</v>
      </c>
      <c r="S71" s="331"/>
      <c r="T71" s="331"/>
      <c r="U71" s="331"/>
      <c r="V71" s="113"/>
      <c r="W71" s="331"/>
      <c r="X71" s="331"/>
      <c r="Y71" s="331"/>
      <c r="Z71" s="331"/>
      <c r="AA71" s="109"/>
    </row>
    <row r="72" spans="1:27" ht="16.5" customHeight="1" thickBot="1">
      <c r="A72" s="1"/>
      <c r="B72" s="329"/>
      <c r="C72" s="330"/>
      <c r="D72" s="330"/>
      <c r="E72" s="330"/>
      <c r="F72" s="330"/>
      <c r="G72" s="330"/>
      <c r="H72" s="108"/>
      <c r="I72" s="113"/>
      <c r="J72" s="113"/>
      <c r="K72" s="113"/>
      <c r="L72" s="113"/>
      <c r="M72" s="331"/>
      <c r="N72" s="331"/>
      <c r="O72" s="331"/>
      <c r="P72" s="331"/>
      <c r="Q72" s="113"/>
      <c r="R72" s="331"/>
      <c r="S72" s="331"/>
      <c r="T72" s="331"/>
      <c r="U72" s="331"/>
      <c r="V72" s="331"/>
      <c r="W72" s="331"/>
      <c r="X72" s="331"/>
      <c r="Y72" s="331"/>
      <c r="Z72" s="331"/>
      <c r="AA72" s="37"/>
    </row>
    <row r="73" spans="1:27" ht="30.75" customHeight="1">
      <c r="A73" s="1"/>
      <c r="B73" s="277" t="s">
        <v>23</v>
      </c>
      <c r="C73" s="267"/>
      <c r="D73" s="267"/>
      <c r="E73" s="267"/>
      <c r="F73" s="267"/>
      <c r="G73" s="268"/>
      <c r="H73" s="278"/>
      <c r="I73" s="279"/>
      <c r="J73" s="279"/>
      <c r="K73" s="279"/>
      <c r="L73" s="279"/>
      <c r="M73" s="282" t="str">
        <f>IF(H73&gt;20,"補助対象外","人")</f>
        <v>人</v>
      </c>
      <c r="N73" s="283"/>
      <c r="O73" s="286" t="s">
        <v>24</v>
      </c>
      <c r="P73" s="287"/>
      <c r="Q73" s="287"/>
      <c r="R73" s="287"/>
      <c r="S73" s="287"/>
      <c r="T73" s="287"/>
      <c r="U73" s="287"/>
      <c r="V73" s="287"/>
      <c r="W73" s="287"/>
      <c r="X73" s="287"/>
      <c r="Y73" s="287"/>
      <c r="Z73" s="287"/>
      <c r="AA73" s="288"/>
    </row>
    <row r="74" spans="1:27" ht="30.75" customHeight="1">
      <c r="A74" s="1"/>
      <c r="B74" s="277"/>
      <c r="C74" s="267"/>
      <c r="D74" s="267"/>
      <c r="E74" s="267"/>
      <c r="F74" s="267"/>
      <c r="G74" s="268"/>
      <c r="H74" s="280"/>
      <c r="I74" s="281"/>
      <c r="J74" s="281"/>
      <c r="K74" s="281"/>
      <c r="L74" s="281"/>
      <c r="M74" s="284"/>
      <c r="N74" s="285"/>
      <c r="O74" s="289" t="s">
        <v>25</v>
      </c>
      <c r="P74" s="290"/>
      <c r="Q74" s="290"/>
      <c r="R74" s="290"/>
      <c r="S74" s="290"/>
      <c r="T74" s="290"/>
      <c r="U74" s="290"/>
      <c r="V74" s="290"/>
      <c r="W74" s="290"/>
      <c r="X74" s="290"/>
      <c r="Y74" s="290"/>
      <c r="Z74" s="290"/>
      <c r="AA74" s="291"/>
    </row>
    <row r="75" spans="1:27" ht="30.75" customHeight="1">
      <c r="A75" s="1"/>
      <c r="B75" s="277" t="s">
        <v>62</v>
      </c>
      <c r="C75" s="267"/>
      <c r="D75" s="267"/>
      <c r="E75" s="267"/>
      <c r="F75" s="267"/>
      <c r="G75" s="268"/>
      <c r="H75" s="301"/>
      <c r="I75" s="302"/>
      <c r="J75" s="302"/>
      <c r="K75" s="302"/>
      <c r="L75" s="302"/>
      <c r="M75" s="302" t="s">
        <v>26</v>
      </c>
      <c r="N75" s="303"/>
      <c r="O75" s="304" t="s">
        <v>27</v>
      </c>
      <c r="P75" s="305"/>
      <c r="Q75" s="305"/>
      <c r="R75" s="305"/>
      <c r="S75" s="306"/>
      <c r="T75" s="307"/>
      <c r="U75" s="308"/>
      <c r="V75" s="308"/>
      <c r="W75" s="308"/>
      <c r="X75" s="308"/>
      <c r="Y75" s="308"/>
      <c r="Z75" s="308"/>
      <c r="AA75" s="309"/>
    </row>
    <row r="76" spans="1:27" ht="24" customHeight="1">
      <c r="A76" s="1"/>
      <c r="B76" s="310" t="s">
        <v>28</v>
      </c>
      <c r="C76" s="311"/>
      <c r="D76" s="314" t="s">
        <v>29</v>
      </c>
      <c r="E76" s="314"/>
      <c r="F76" s="314"/>
      <c r="G76" s="315"/>
      <c r="H76" s="316"/>
      <c r="I76" s="317"/>
      <c r="J76" s="317"/>
      <c r="K76" s="317"/>
      <c r="L76" s="317"/>
      <c r="M76" s="317"/>
      <c r="N76" s="317"/>
      <c r="O76" s="317"/>
      <c r="P76" s="318" t="s">
        <v>31</v>
      </c>
      <c r="Q76" s="318"/>
      <c r="R76" s="318"/>
      <c r="S76" s="318"/>
      <c r="T76" s="318"/>
      <c r="U76" s="317"/>
      <c r="V76" s="317"/>
      <c r="W76" s="317"/>
      <c r="X76" s="317"/>
      <c r="Y76" s="317"/>
      <c r="Z76" s="317"/>
      <c r="AA76" s="320"/>
    </row>
    <row r="77" spans="1:27" ht="24" customHeight="1" thickBot="1">
      <c r="A77" s="1"/>
      <c r="B77" s="310"/>
      <c r="C77" s="311"/>
      <c r="D77" s="292" t="s">
        <v>30</v>
      </c>
      <c r="E77" s="292"/>
      <c r="F77" s="292"/>
      <c r="G77" s="293"/>
      <c r="H77" s="294"/>
      <c r="I77" s="295"/>
      <c r="J77" s="295"/>
      <c r="K77" s="295"/>
      <c r="L77" s="295"/>
      <c r="M77" s="295"/>
      <c r="N77" s="295"/>
      <c r="O77" s="295"/>
      <c r="P77" s="319"/>
      <c r="Q77" s="319"/>
      <c r="R77" s="319"/>
      <c r="S77" s="319"/>
      <c r="T77" s="319"/>
      <c r="U77" s="295"/>
      <c r="V77" s="295"/>
      <c r="W77" s="295"/>
      <c r="X77" s="295"/>
      <c r="Y77" s="295"/>
      <c r="Z77" s="295"/>
      <c r="AA77" s="321"/>
    </row>
    <row r="78" spans="1:27" ht="19.5" customHeight="1">
      <c r="A78" s="1"/>
      <c r="B78" s="310"/>
      <c r="C78" s="311"/>
      <c r="D78" s="267" t="s">
        <v>32</v>
      </c>
      <c r="E78" s="267"/>
      <c r="F78" s="267"/>
      <c r="G78" s="268"/>
      <c r="H78" s="38" t="s">
        <v>0</v>
      </c>
      <c r="I78" s="287"/>
      <c r="J78" s="287"/>
      <c r="K78" s="287"/>
      <c r="L78" s="287"/>
      <c r="M78" s="287"/>
      <c r="N78" s="287"/>
      <c r="O78" s="287"/>
      <c r="P78" s="296"/>
      <c r="Q78" s="296"/>
      <c r="R78" s="296"/>
      <c r="S78" s="296"/>
      <c r="T78" s="296"/>
      <c r="U78" s="287"/>
      <c r="V78" s="287"/>
      <c r="W78" s="287"/>
      <c r="X78" s="287"/>
      <c r="Y78" s="287"/>
      <c r="Z78" s="287"/>
      <c r="AA78" s="288"/>
    </row>
    <row r="79" spans="1:27" ht="19.5" customHeight="1">
      <c r="A79" s="1"/>
      <c r="B79" s="310"/>
      <c r="C79" s="311"/>
      <c r="D79" s="267"/>
      <c r="E79" s="267"/>
      <c r="F79" s="267"/>
      <c r="G79" s="268"/>
      <c r="H79" s="39"/>
      <c r="I79" s="297"/>
      <c r="J79" s="297"/>
      <c r="K79" s="297"/>
      <c r="L79" s="297"/>
      <c r="M79" s="297"/>
      <c r="N79" s="297"/>
      <c r="O79" s="297"/>
      <c r="P79" s="297"/>
      <c r="Q79" s="297"/>
      <c r="R79" s="297"/>
      <c r="S79" s="297"/>
      <c r="T79" s="297"/>
      <c r="U79" s="297"/>
      <c r="V79" s="297"/>
      <c r="W79" s="297"/>
      <c r="X79" s="297"/>
      <c r="Y79" s="297"/>
      <c r="Z79" s="297"/>
      <c r="AA79" s="298"/>
    </row>
    <row r="80" spans="1:27" ht="19.5" customHeight="1">
      <c r="A80" s="1"/>
      <c r="B80" s="310"/>
      <c r="C80" s="311"/>
      <c r="D80" s="267"/>
      <c r="E80" s="267"/>
      <c r="F80" s="267"/>
      <c r="G80" s="268"/>
      <c r="H80" s="39"/>
      <c r="I80" s="299"/>
      <c r="J80" s="299"/>
      <c r="K80" s="299"/>
      <c r="L80" s="299"/>
      <c r="M80" s="299"/>
      <c r="N80" s="299"/>
      <c r="O80" s="299"/>
      <c r="P80" s="299"/>
      <c r="Q80" s="299"/>
      <c r="R80" s="299"/>
      <c r="S80" s="299"/>
      <c r="T80" s="299"/>
      <c r="U80" s="299"/>
      <c r="V80" s="299"/>
      <c r="W80" s="299"/>
      <c r="X80" s="299"/>
      <c r="Y80" s="299"/>
      <c r="Z80" s="299"/>
      <c r="AA80" s="300"/>
    </row>
    <row r="81" spans="1:27" ht="30.75" customHeight="1">
      <c r="A81" s="1"/>
      <c r="B81" s="310"/>
      <c r="C81" s="311"/>
      <c r="D81" s="267" t="s">
        <v>1</v>
      </c>
      <c r="E81" s="267"/>
      <c r="F81" s="267"/>
      <c r="G81" s="268"/>
      <c r="H81" s="269"/>
      <c r="I81" s="270"/>
      <c r="J81" s="270"/>
      <c r="K81" s="270"/>
      <c r="L81" s="270"/>
      <c r="M81" s="270"/>
      <c r="N81" s="270"/>
      <c r="O81" s="270"/>
      <c r="P81" s="270" t="s">
        <v>34</v>
      </c>
      <c r="Q81" s="270"/>
      <c r="R81" s="270"/>
      <c r="S81" s="270"/>
      <c r="T81" s="270"/>
      <c r="U81" s="270"/>
      <c r="V81" s="270"/>
      <c r="W81" s="270"/>
      <c r="X81" s="270"/>
      <c r="Y81" s="270"/>
      <c r="Z81" s="270"/>
      <c r="AA81" s="271"/>
    </row>
    <row r="82" spans="1:27" ht="30.75" customHeight="1" thickBot="1">
      <c r="A82" s="1"/>
      <c r="B82" s="312"/>
      <c r="C82" s="313"/>
      <c r="D82" s="272" t="s">
        <v>33</v>
      </c>
      <c r="E82" s="272"/>
      <c r="F82" s="272"/>
      <c r="G82" s="273"/>
      <c r="H82" s="274"/>
      <c r="I82" s="275"/>
      <c r="J82" s="275"/>
      <c r="K82" s="275"/>
      <c r="L82" s="275"/>
      <c r="M82" s="275"/>
      <c r="N82" s="275"/>
      <c r="O82" s="275"/>
      <c r="P82" s="275" t="s">
        <v>35</v>
      </c>
      <c r="Q82" s="275"/>
      <c r="R82" s="275"/>
      <c r="S82" s="275"/>
      <c r="T82" s="275"/>
      <c r="U82" s="275"/>
      <c r="V82" s="275"/>
      <c r="W82" s="275"/>
      <c r="X82" s="275"/>
      <c r="Y82" s="275"/>
      <c r="Z82" s="275"/>
      <c r="AA82" s="276"/>
    </row>
    <row r="83" spans="1:27" ht="51" customHeight="1" thickBot="1">
      <c r="A83" s="1"/>
      <c r="B83" s="255" t="s">
        <v>139</v>
      </c>
      <c r="C83" s="256"/>
      <c r="D83" s="256"/>
      <c r="E83" s="256"/>
      <c r="F83" s="256"/>
      <c r="G83" s="257"/>
      <c r="H83" s="258" t="s">
        <v>140</v>
      </c>
      <c r="I83" s="259"/>
      <c r="J83" s="259"/>
      <c r="K83" s="259"/>
      <c r="L83" s="259"/>
      <c r="M83" s="259"/>
      <c r="N83" s="259"/>
      <c r="O83" s="259"/>
      <c r="P83" s="259"/>
      <c r="Q83" s="259"/>
      <c r="R83" s="259"/>
      <c r="S83" s="259"/>
      <c r="T83" s="259"/>
      <c r="U83" s="259"/>
      <c r="V83" s="259"/>
      <c r="W83" s="259"/>
      <c r="X83" s="260"/>
      <c r="Y83" s="261" t="s">
        <v>8</v>
      </c>
      <c r="Z83" s="262"/>
      <c r="AA83" s="263"/>
    </row>
    <row r="84" spans="1:27">
      <c r="A84" s="1"/>
      <c r="B84" s="1" t="s">
        <v>36</v>
      </c>
      <c r="C84" s="1"/>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row>
    <row r="85" spans="1:27">
      <c r="A85" s="1"/>
      <c r="B85" s="1" t="s">
        <v>193</v>
      </c>
      <c r="C85" s="1"/>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row>
    <row r="86" spans="1:27" ht="15" thickBot="1">
      <c r="A86" s="1"/>
      <c r="B86" s="1" t="s">
        <v>39</v>
      </c>
      <c r="C86" s="1"/>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row>
    <row r="87" spans="1:27" ht="22.5" customHeight="1" thickBot="1">
      <c r="A87" s="1"/>
      <c r="B87" s="264" t="s">
        <v>40</v>
      </c>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6"/>
    </row>
    <row r="88" spans="1:27" ht="14.25" customHeight="1">
      <c r="A88" s="1"/>
      <c r="B88" s="105"/>
      <c r="C88" s="265" t="s">
        <v>137</v>
      </c>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6"/>
    </row>
    <row r="89" spans="1:27" ht="18" customHeight="1">
      <c r="A89" s="1"/>
      <c r="B89" s="43"/>
      <c r="C89" s="101"/>
      <c r="D89" s="112" t="s">
        <v>8</v>
      </c>
      <c r="E89" s="246" t="s">
        <v>101</v>
      </c>
      <c r="F89" s="246"/>
      <c r="G89" s="246"/>
      <c r="H89" s="246"/>
      <c r="I89" s="246"/>
      <c r="J89" s="246"/>
      <c r="K89" s="246"/>
      <c r="L89" s="246"/>
      <c r="M89" s="246"/>
      <c r="N89" s="246"/>
      <c r="O89" s="246"/>
      <c r="P89" s="246"/>
      <c r="Q89" s="246"/>
      <c r="R89" s="246"/>
      <c r="S89" s="246"/>
      <c r="T89" s="246"/>
      <c r="U89" s="246"/>
      <c r="V89" s="246"/>
      <c r="W89" s="246"/>
      <c r="X89" s="246"/>
      <c r="Y89" s="246"/>
      <c r="Z89" s="246"/>
      <c r="AA89" s="247"/>
    </row>
    <row r="90" spans="1:27" ht="18" customHeight="1">
      <c r="A90" s="1"/>
      <c r="B90" s="43"/>
      <c r="C90" s="101"/>
      <c r="D90" s="112" t="s">
        <v>8</v>
      </c>
      <c r="E90" s="246" t="s">
        <v>102</v>
      </c>
      <c r="F90" s="246"/>
      <c r="G90" s="246"/>
      <c r="H90" s="246"/>
      <c r="I90" s="246"/>
      <c r="J90" s="246"/>
      <c r="K90" s="246"/>
      <c r="L90" s="246"/>
      <c r="M90" s="246"/>
      <c r="N90" s="246"/>
      <c r="O90" s="246"/>
      <c r="P90" s="246"/>
      <c r="Q90" s="246"/>
      <c r="R90" s="246"/>
      <c r="S90" s="246"/>
      <c r="T90" s="246"/>
      <c r="U90" s="246"/>
      <c r="V90" s="246"/>
      <c r="W90" s="246"/>
      <c r="X90" s="246"/>
      <c r="Y90" s="246"/>
      <c r="Z90" s="246"/>
      <c r="AA90" s="247"/>
    </row>
    <row r="91" spans="1:27" ht="18" customHeight="1">
      <c r="A91" s="1"/>
      <c r="B91" s="39"/>
      <c r="C91" s="1"/>
      <c r="D91" s="112" t="s">
        <v>8</v>
      </c>
      <c r="E91" s="246" t="s">
        <v>41</v>
      </c>
      <c r="F91" s="246"/>
      <c r="G91" s="246"/>
      <c r="H91" s="246"/>
      <c r="I91" s="246"/>
      <c r="J91" s="246"/>
      <c r="K91" s="246"/>
      <c r="L91" s="246"/>
      <c r="M91" s="246"/>
      <c r="N91" s="246"/>
      <c r="O91" s="246"/>
      <c r="P91" s="246"/>
      <c r="Q91" s="246"/>
      <c r="R91" s="246"/>
      <c r="S91" s="246"/>
      <c r="T91" s="246"/>
      <c r="U91" s="246"/>
      <c r="V91" s="246"/>
      <c r="W91" s="246"/>
      <c r="X91" s="246"/>
      <c r="Y91" s="246"/>
      <c r="Z91" s="246"/>
      <c r="AA91" s="247"/>
    </row>
    <row r="92" spans="1:27" ht="32.25" customHeight="1">
      <c r="A92" s="1"/>
      <c r="B92" s="39"/>
      <c r="C92" s="1"/>
      <c r="D92" s="1"/>
      <c r="E92" s="102" t="s">
        <v>42</v>
      </c>
      <c r="F92" s="246" t="s">
        <v>204</v>
      </c>
      <c r="G92" s="246"/>
      <c r="H92" s="246"/>
      <c r="I92" s="246"/>
      <c r="J92" s="246"/>
      <c r="K92" s="246"/>
      <c r="L92" s="246"/>
      <c r="M92" s="246"/>
      <c r="N92" s="246"/>
      <c r="O92" s="246"/>
      <c r="P92" s="246"/>
      <c r="Q92" s="246"/>
      <c r="R92" s="246"/>
      <c r="S92" s="246"/>
      <c r="T92" s="246"/>
      <c r="U92" s="246"/>
      <c r="V92" s="246"/>
      <c r="W92" s="246"/>
      <c r="X92" s="246"/>
      <c r="Y92" s="246"/>
      <c r="Z92" s="246"/>
      <c r="AA92" s="247"/>
    </row>
    <row r="93" spans="1:27" ht="6" customHeight="1">
      <c r="A93" s="1"/>
      <c r="B93" s="39"/>
      <c r="C93" s="1"/>
      <c r="D93" s="1"/>
      <c r="E93" s="101"/>
      <c r="F93" s="101"/>
      <c r="G93" s="101"/>
      <c r="H93" s="101"/>
      <c r="I93" s="101"/>
      <c r="J93" s="101"/>
      <c r="K93" s="101"/>
      <c r="L93" s="101"/>
      <c r="M93" s="101"/>
      <c r="N93" s="101"/>
      <c r="O93" s="101"/>
      <c r="P93" s="101"/>
      <c r="Q93" s="101"/>
      <c r="R93" s="101"/>
      <c r="S93" s="101"/>
      <c r="T93" s="101"/>
      <c r="U93" s="101"/>
      <c r="V93" s="101"/>
      <c r="W93" s="101"/>
      <c r="X93" s="101"/>
      <c r="Y93" s="101"/>
      <c r="Z93" s="101"/>
      <c r="AA93" s="104"/>
    </row>
    <row r="94" spans="1:27">
      <c r="A94" s="1"/>
      <c r="B94" s="111" t="s">
        <v>8</v>
      </c>
      <c r="C94" s="1" t="s">
        <v>282</v>
      </c>
      <c r="D94" s="1"/>
      <c r="E94" s="101"/>
      <c r="F94" s="101"/>
      <c r="G94" s="101"/>
      <c r="H94" s="101"/>
      <c r="I94" s="101"/>
      <c r="J94" s="101"/>
      <c r="K94" s="101"/>
      <c r="L94" s="101"/>
      <c r="M94" s="101"/>
      <c r="N94" s="101"/>
      <c r="O94" s="101"/>
      <c r="P94" s="101"/>
      <c r="Q94" s="101"/>
      <c r="R94" s="101"/>
      <c r="S94" s="101"/>
      <c r="T94" s="101"/>
      <c r="U94" s="101"/>
      <c r="V94" s="101"/>
      <c r="W94" s="101"/>
      <c r="X94" s="101"/>
      <c r="Y94" s="101"/>
      <c r="Z94" s="101"/>
      <c r="AA94" s="104"/>
    </row>
    <row r="95" spans="1:27" ht="15" customHeight="1">
      <c r="A95" s="1"/>
      <c r="B95" s="220" t="s">
        <v>185</v>
      </c>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2"/>
    </row>
    <row r="96" spans="1:27" ht="14.25" customHeight="1">
      <c r="A96" s="1"/>
      <c r="B96" s="248"/>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50"/>
    </row>
    <row r="97" spans="1:27" ht="14.25" customHeight="1">
      <c r="A97" s="1"/>
      <c r="B97" s="251"/>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5"/>
    </row>
    <row r="98" spans="1:27" ht="15" customHeight="1">
      <c r="A98" s="1"/>
      <c r="B98" s="252" t="s">
        <v>186</v>
      </c>
      <c r="C98" s="253"/>
      <c r="D98" s="253"/>
      <c r="E98" s="253"/>
      <c r="F98" s="253"/>
      <c r="G98" s="253"/>
      <c r="H98" s="253"/>
      <c r="I98" s="253"/>
      <c r="J98" s="253"/>
      <c r="K98" s="253"/>
      <c r="L98" s="253"/>
      <c r="M98" s="253"/>
      <c r="N98" s="253"/>
      <c r="O98" s="253"/>
      <c r="P98" s="253"/>
      <c r="Q98" s="253"/>
      <c r="R98" s="253"/>
      <c r="S98" s="253"/>
      <c r="T98" s="253"/>
      <c r="U98" s="253"/>
      <c r="V98" s="253"/>
      <c r="W98" s="253"/>
      <c r="X98" s="253"/>
      <c r="Y98" s="253"/>
      <c r="Z98" s="253"/>
      <c r="AA98" s="254"/>
    </row>
    <row r="99" spans="1:27" ht="54" customHeight="1">
      <c r="A99" s="1"/>
      <c r="B99" s="241"/>
      <c r="C99" s="242"/>
      <c r="D99" s="242"/>
      <c r="E99" s="242" t="s">
        <v>116</v>
      </c>
      <c r="F99" s="242"/>
      <c r="G99" s="242"/>
      <c r="H99" s="242"/>
      <c r="I99" s="242"/>
      <c r="J99" s="242"/>
      <c r="K99" s="243" t="s">
        <v>120</v>
      </c>
      <c r="L99" s="244"/>
      <c r="M99" s="244"/>
      <c r="N99" s="244"/>
      <c r="O99" s="244"/>
      <c r="P99" s="244"/>
      <c r="Q99" s="244"/>
      <c r="R99" s="244"/>
      <c r="S99" s="244"/>
      <c r="T99" s="244"/>
      <c r="U99" s="244"/>
      <c r="V99" s="244"/>
      <c r="W99" s="244"/>
      <c r="X99" s="244"/>
      <c r="Y99" s="244"/>
      <c r="Z99" s="244"/>
      <c r="AA99" s="245"/>
    </row>
    <row r="100" spans="1:27" ht="15" customHeight="1">
      <c r="A100" s="1"/>
      <c r="B100" s="238" t="s">
        <v>117</v>
      </c>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40"/>
    </row>
    <row r="101" spans="1:27" ht="15" customHeight="1">
      <c r="A101" s="1"/>
      <c r="B101" s="238" t="s">
        <v>118</v>
      </c>
      <c r="C101" s="239"/>
      <c r="D101" s="239"/>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40"/>
    </row>
    <row r="102" spans="1:27" ht="15" customHeight="1">
      <c r="A102" s="1"/>
      <c r="B102" s="238" t="s">
        <v>119</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40"/>
    </row>
    <row r="103" spans="1:27" ht="18" customHeight="1">
      <c r="A103" s="1"/>
      <c r="B103" s="235" t="s">
        <v>187</v>
      </c>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7"/>
    </row>
    <row r="104" spans="1:27" s="24" customFormat="1" ht="18" customHeight="1">
      <c r="A104" s="40"/>
      <c r="B104" s="44" t="s">
        <v>121</v>
      </c>
      <c r="C104" s="40"/>
      <c r="D104" s="40"/>
      <c r="E104" s="353"/>
      <c r="F104" s="353"/>
      <c r="G104" s="353"/>
      <c r="H104" s="353"/>
      <c r="I104" s="353"/>
      <c r="J104" s="353"/>
      <c r="K104" s="353"/>
      <c r="L104" s="353"/>
      <c r="M104" s="353"/>
      <c r="N104" s="353"/>
      <c r="O104" s="353"/>
      <c r="P104" s="353"/>
      <c r="Q104" s="353"/>
      <c r="R104" s="353"/>
      <c r="S104" s="353"/>
      <c r="T104" s="353"/>
      <c r="U104" s="353"/>
      <c r="V104" s="353"/>
      <c r="W104" s="353"/>
      <c r="X104" s="353"/>
      <c r="Y104" s="353"/>
      <c r="Z104" s="353"/>
      <c r="AA104" s="354"/>
    </row>
    <row r="105" spans="1:27" ht="23.25" customHeight="1">
      <c r="A105" s="1"/>
      <c r="B105" s="231" t="s">
        <v>84</v>
      </c>
      <c r="C105" s="232"/>
      <c r="D105" s="232"/>
      <c r="E105" s="232"/>
      <c r="F105" s="232"/>
      <c r="G105" s="233" t="s">
        <v>85</v>
      </c>
      <c r="H105" s="233"/>
      <c r="I105" s="233"/>
      <c r="J105" s="233"/>
      <c r="K105" s="233"/>
      <c r="L105" s="233"/>
      <c r="M105" s="233"/>
      <c r="N105" s="233"/>
      <c r="O105" s="233"/>
      <c r="P105" s="233"/>
      <c r="Q105" s="233"/>
      <c r="R105" s="233"/>
      <c r="S105" s="233"/>
      <c r="T105" s="233"/>
      <c r="U105" s="233"/>
      <c r="V105" s="233"/>
      <c r="W105" s="233"/>
      <c r="X105" s="233"/>
      <c r="Y105" s="233"/>
      <c r="Z105" s="233"/>
      <c r="AA105" s="234"/>
    </row>
    <row r="106" spans="1:27" ht="57" customHeight="1">
      <c r="A106" s="1"/>
      <c r="B106" s="231" t="s">
        <v>86</v>
      </c>
      <c r="C106" s="232"/>
      <c r="D106" s="232"/>
      <c r="E106" s="232"/>
      <c r="F106" s="232"/>
      <c r="G106" s="233" t="s">
        <v>192</v>
      </c>
      <c r="H106" s="233"/>
      <c r="I106" s="233"/>
      <c r="J106" s="233"/>
      <c r="K106" s="233"/>
      <c r="L106" s="233"/>
      <c r="M106" s="233"/>
      <c r="N106" s="233"/>
      <c r="O106" s="233"/>
      <c r="P106" s="233"/>
      <c r="Q106" s="233"/>
      <c r="R106" s="233"/>
      <c r="S106" s="233"/>
      <c r="T106" s="233"/>
      <c r="U106" s="233"/>
      <c r="V106" s="233"/>
      <c r="W106" s="233"/>
      <c r="X106" s="233"/>
      <c r="Y106" s="233"/>
      <c r="Z106" s="233"/>
      <c r="AA106" s="234"/>
    </row>
    <row r="107" spans="1:27" ht="29.25" customHeight="1">
      <c r="A107" s="1"/>
      <c r="B107" s="231" t="s">
        <v>88</v>
      </c>
      <c r="C107" s="232"/>
      <c r="D107" s="232"/>
      <c r="E107" s="232"/>
      <c r="F107" s="232"/>
      <c r="G107" s="233" t="s">
        <v>89</v>
      </c>
      <c r="H107" s="233"/>
      <c r="I107" s="233"/>
      <c r="J107" s="233"/>
      <c r="K107" s="233"/>
      <c r="L107" s="233"/>
      <c r="M107" s="233"/>
      <c r="N107" s="233"/>
      <c r="O107" s="233"/>
      <c r="P107" s="233"/>
      <c r="Q107" s="233"/>
      <c r="R107" s="233"/>
      <c r="S107" s="233"/>
      <c r="T107" s="233"/>
      <c r="U107" s="233"/>
      <c r="V107" s="233"/>
      <c r="W107" s="233"/>
      <c r="X107" s="233"/>
      <c r="Y107" s="233"/>
      <c r="Z107" s="233"/>
      <c r="AA107" s="234"/>
    </row>
    <row r="108" spans="1:27" ht="27.75" customHeight="1">
      <c r="A108" s="1"/>
      <c r="B108" s="231" t="s">
        <v>90</v>
      </c>
      <c r="C108" s="232"/>
      <c r="D108" s="232"/>
      <c r="E108" s="232"/>
      <c r="F108" s="232"/>
      <c r="G108" s="233" t="s">
        <v>91</v>
      </c>
      <c r="H108" s="233"/>
      <c r="I108" s="233"/>
      <c r="J108" s="233"/>
      <c r="K108" s="233"/>
      <c r="L108" s="233"/>
      <c r="M108" s="233"/>
      <c r="N108" s="233"/>
      <c r="O108" s="233"/>
      <c r="P108" s="233"/>
      <c r="Q108" s="233"/>
      <c r="R108" s="233"/>
      <c r="S108" s="233"/>
      <c r="T108" s="233"/>
      <c r="U108" s="233"/>
      <c r="V108" s="233"/>
      <c r="W108" s="233"/>
      <c r="X108" s="233"/>
      <c r="Y108" s="233"/>
      <c r="Z108" s="233"/>
      <c r="AA108" s="234"/>
    </row>
    <row r="109" spans="1:27" s="24" customFormat="1" ht="18" customHeight="1">
      <c r="A109" s="40"/>
      <c r="B109" s="220" t="s">
        <v>114</v>
      </c>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2"/>
    </row>
    <row r="110" spans="1:27" ht="23.25" customHeight="1">
      <c r="A110" s="1"/>
      <c r="B110" s="231" t="s">
        <v>84</v>
      </c>
      <c r="C110" s="232"/>
      <c r="D110" s="232"/>
      <c r="E110" s="232"/>
      <c r="F110" s="232"/>
      <c r="G110" s="233" t="s">
        <v>85</v>
      </c>
      <c r="H110" s="233"/>
      <c r="I110" s="233"/>
      <c r="J110" s="233"/>
      <c r="K110" s="233"/>
      <c r="L110" s="233"/>
      <c r="M110" s="233"/>
      <c r="N110" s="233"/>
      <c r="O110" s="233"/>
      <c r="P110" s="233"/>
      <c r="Q110" s="233"/>
      <c r="R110" s="233"/>
      <c r="S110" s="233"/>
      <c r="T110" s="233"/>
      <c r="U110" s="233"/>
      <c r="V110" s="233"/>
      <c r="W110" s="233"/>
      <c r="X110" s="233"/>
      <c r="Y110" s="233"/>
      <c r="Z110" s="233"/>
      <c r="AA110" s="234"/>
    </row>
    <row r="111" spans="1:27" ht="57" customHeight="1">
      <c r="A111" s="1"/>
      <c r="B111" s="231" t="s">
        <v>86</v>
      </c>
      <c r="C111" s="232"/>
      <c r="D111" s="232"/>
      <c r="E111" s="232"/>
      <c r="F111" s="232"/>
      <c r="G111" s="233" t="s">
        <v>87</v>
      </c>
      <c r="H111" s="233"/>
      <c r="I111" s="233"/>
      <c r="J111" s="233"/>
      <c r="K111" s="233"/>
      <c r="L111" s="233"/>
      <c r="M111" s="233"/>
      <c r="N111" s="233"/>
      <c r="O111" s="233"/>
      <c r="P111" s="233"/>
      <c r="Q111" s="233"/>
      <c r="R111" s="233"/>
      <c r="S111" s="233"/>
      <c r="T111" s="233"/>
      <c r="U111" s="233"/>
      <c r="V111" s="233"/>
      <c r="W111" s="233"/>
      <c r="X111" s="233"/>
      <c r="Y111" s="233"/>
      <c r="Z111" s="233"/>
      <c r="AA111" s="234"/>
    </row>
    <row r="112" spans="1:27" ht="29.25" customHeight="1">
      <c r="A112" s="1"/>
      <c r="B112" s="231" t="s">
        <v>88</v>
      </c>
      <c r="C112" s="232"/>
      <c r="D112" s="232"/>
      <c r="E112" s="232"/>
      <c r="F112" s="232"/>
      <c r="G112" s="233" t="s">
        <v>89</v>
      </c>
      <c r="H112" s="233"/>
      <c r="I112" s="233"/>
      <c r="J112" s="233"/>
      <c r="K112" s="233"/>
      <c r="L112" s="233"/>
      <c r="M112" s="233"/>
      <c r="N112" s="233"/>
      <c r="O112" s="233"/>
      <c r="P112" s="233"/>
      <c r="Q112" s="233"/>
      <c r="R112" s="233"/>
      <c r="S112" s="233"/>
      <c r="T112" s="233"/>
      <c r="U112" s="233"/>
      <c r="V112" s="233"/>
      <c r="W112" s="233"/>
      <c r="X112" s="233"/>
      <c r="Y112" s="233"/>
      <c r="Z112" s="233"/>
      <c r="AA112" s="234"/>
    </row>
    <row r="113" spans="1:27" ht="27.75" customHeight="1">
      <c r="A113" s="1"/>
      <c r="B113" s="231" t="s">
        <v>90</v>
      </c>
      <c r="C113" s="232"/>
      <c r="D113" s="232"/>
      <c r="E113" s="232"/>
      <c r="F113" s="232"/>
      <c r="G113" s="233" t="s">
        <v>91</v>
      </c>
      <c r="H113" s="233"/>
      <c r="I113" s="233"/>
      <c r="J113" s="233"/>
      <c r="K113" s="233"/>
      <c r="L113" s="233"/>
      <c r="M113" s="233"/>
      <c r="N113" s="233"/>
      <c r="O113" s="233"/>
      <c r="P113" s="233"/>
      <c r="Q113" s="233"/>
      <c r="R113" s="233"/>
      <c r="S113" s="233"/>
      <c r="T113" s="233"/>
      <c r="U113" s="233"/>
      <c r="V113" s="233"/>
      <c r="W113" s="233"/>
      <c r="X113" s="233"/>
      <c r="Y113" s="233"/>
      <c r="Z113" s="233"/>
      <c r="AA113" s="234"/>
    </row>
    <row r="114" spans="1:27" s="24" customFormat="1" ht="18" customHeight="1">
      <c r="A114" s="40"/>
      <c r="B114" s="220" t="s">
        <v>115</v>
      </c>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2"/>
    </row>
    <row r="115" spans="1:27" ht="23.25" customHeight="1">
      <c r="A115" s="1"/>
      <c r="B115" s="227" t="s">
        <v>84</v>
      </c>
      <c r="C115" s="228"/>
      <c r="D115" s="228"/>
      <c r="E115" s="228"/>
      <c r="F115" s="228"/>
      <c r="G115" s="229" t="s">
        <v>85</v>
      </c>
      <c r="H115" s="229"/>
      <c r="I115" s="229"/>
      <c r="J115" s="229"/>
      <c r="K115" s="229"/>
      <c r="L115" s="229"/>
      <c r="M115" s="229"/>
      <c r="N115" s="229"/>
      <c r="O115" s="229"/>
      <c r="P115" s="229"/>
      <c r="Q115" s="229"/>
      <c r="R115" s="229"/>
      <c r="S115" s="229"/>
      <c r="T115" s="229"/>
      <c r="U115" s="229"/>
      <c r="V115" s="229"/>
      <c r="W115" s="229"/>
      <c r="X115" s="229"/>
      <c r="Y115" s="229"/>
      <c r="Z115" s="229"/>
      <c r="AA115" s="230"/>
    </row>
    <row r="116" spans="1:27" ht="57" customHeight="1">
      <c r="A116" s="1"/>
      <c r="B116" s="227" t="s">
        <v>86</v>
      </c>
      <c r="C116" s="228"/>
      <c r="D116" s="228"/>
      <c r="E116" s="228"/>
      <c r="F116" s="228"/>
      <c r="G116" s="229" t="s">
        <v>87</v>
      </c>
      <c r="H116" s="229"/>
      <c r="I116" s="229"/>
      <c r="J116" s="229"/>
      <c r="K116" s="229"/>
      <c r="L116" s="229"/>
      <c r="M116" s="229"/>
      <c r="N116" s="229"/>
      <c r="O116" s="229"/>
      <c r="P116" s="229"/>
      <c r="Q116" s="229"/>
      <c r="R116" s="229"/>
      <c r="S116" s="229"/>
      <c r="T116" s="229"/>
      <c r="U116" s="229"/>
      <c r="V116" s="229"/>
      <c r="W116" s="229"/>
      <c r="X116" s="229"/>
      <c r="Y116" s="229"/>
      <c r="Z116" s="229"/>
      <c r="AA116" s="230"/>
    </row>
    <row r="117" spans="1:27" ht="29.25" customHeight="1">
      <c r="A117" s="1"/>
      <c r="B117" s="227" t="s">
        <v>88</v>
      </c>
      <c r="C117" s="228"/>
      <c r="D117" s="228"/>
      <c r="E117" s="228"/>
      <c r="F117" s="228"/>
      <c r="G117" s="229" t="s">
        <v>89</v>
      </c>
      <c r="H117" s="229"/>
      <c r="I117" s="229"/>
      <c r="J117" s="229"/>
      <c r="K117" s="229"/>
      <c r="L117" s="229"/>
      <c r="M117" s="229"/>
      <c r="N117" s="229"/>
      <c r="O117" s="229"/>
      <c r="P117" s="229"/>
      <c r="Q117" s="229"/>
      <c r="R117" s="229"/>
      <c r="S117" s="229"/>
      <c r="T117" s="229"/>
      <c r="U117" s="229"/>
      <c r="V117" s="229"/>
      <c r="W117" s="229"/>
      <c r="X117" s="229"/>
      <c r="Y117" s="229"/>
      <c r="Z117" s="229"/>
      <c r="AA117" s="230"/>
    </row>
    <row r="118" spans="1:27" ht="27.75" customHeight="1" thickBot="1">
      <c r="A118" s="1"/>
      <c r="B118" s="223" t="s">
        <v>90</v>
      </c>
      <c r="C118" s="224"/>
      <c r="D118" s="224"/>
      <c r="E118" s="224"/>
      <c r="F118" s="224"/>
      <c r="G118" s="225" t="s">
        <v>91</v>
      </c>
      <c r="H118" s="225"/>
      <c r="I118" s="225"/>
      <c r="J118" s="225"/>
      <c r="K118" s="225"/>
      <c r="L118" s="225"/>
      <c r="M118" s="225"/>
      <c r="N118" s="225"/>
      <c r="O118" s="225"/>
      <c r="P118" s="225"/>
      <c r="Q118" s="225"/>
      <c r="R118" s="225"/>
      <c r="S118" s="225"/>
      <c r="T118" s="225"/>
      <c r="U118" s="225"/>
      <c r="V118" s="225"/>
      <c r="W118" s="225"/>
      <c r="X118" s="225"/>
      <c r="Y118" s="225"/>
      <c r="Z118" s="225"/>
      <c r="AA118" s="226"/>
    </row>
    <row r="119" spans="1:27" ht="31.5" customHeight="1">
      <c r="A119" s="1"/>
      <c r="B119" s="202" t="s">
        <v>367</v>
      </c>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4"/>
    </row>
    <row r="120" spans="1:27" ht="14.25" customHeight="1">
      <c r="A120" s="1"/>
      <c r="B120" s="205" t="s">
        <v>92</v>
      </c>
      <c r="C120" s="206"/>
      <c r="D120" s="206"/>
      <c r="E120" s="206"/>
      <c r="F120" s="206"/>
      <c r="G120" s="206"/>
      <c r="H120" s="206"/>
      <c r="I120" s="206"/>
      <c r="J120" s="206" t="s">
        <v>188</v>
      </c>
      <c r="K120" s="206"/>
      <c r="L120" s="206"/>
      <c r="M120" s="206"/>
      <c r="N120" s="206"/>
      <c r="O120" s="206"/>
      <c r="P120" s="206"/>
      <c r="Q120" s="206"/>
      <c r="R120" s="206"/>
      <c r="S120" s="206"/>
      <c r="T120" s="206"/>
      <c r="U120" s="206"/>
      <c r="V120" s="206"/>
      <c r="W120" s="206"/>
      <c r="X120" s="206"/>
      <c r="Y120" s="206"/>
      <c r="Z120" s="206"/>
      <c r="AA120" s="207"/>
    </row>
    <row r="121" spans="1:27" ht="25.5" customHeight="1">
      <c r="A121" s="1"/>
      <c r="B121" s="115" t="s">
        <v>8</v>
      </c>
      <c r="C121" s="208" t="s">
        <v>93</v>
      </c>
      <c r="D121" s="208"/>
      <c r="E121" s="208"/>
      <c r="F121" s="208"/>
      <c r="G121" s="208"/>
      <c r="H121" s="208"/>
      <c r="I121" s="208"/>
      <c r="J121" s="209"/>
      <c r="K121" s="209"/>
      <c r="L121" s="209"/>
      <c r="M121" s="209"/>
      <c r="N121" s="209"/>
      <c r="O121" s="209"/>
      <c r="P121" s="209"/>
      <c r="Q121" s="209"/>
      <c r="R121" s="209"/>
      <c r="S121" s="209"/>
      <c r="T121" s="209"/>
      <c r="U121" s="209"/>
      <c r="V121" s="209"/>
      <c r="W121" s="209"/>
      <c r="X121" s="209"/>
      <c r="Y121" s="209"/>
      <c r="Z121" s="209"/>
      <c r="AA121" s="210"/>
    </row>
    <row r="122" spans="1:27" ht="25.5" customHeight="1">
      <c r="A122" s="1"/>
      <c r="B122" s="115" t="s">
        <v>8</v>
      </c>
      <c r="C122" s="208" t="s">
        <v>94</v>
      </c>
      <c r="D122" s="208"/>
      <c r="E122" s="208"/>
      <c r="F122" s="208"/>
      <c r="G122" s="208"/>
      <c r="H122" s="208"/>
      <c r="I122" s="208"/>
      <c r="J122" s="218"/>
      <c r="K122" s="218"/>
      <c r="L122" s="218"/>
      <c r="M122" s="218"/>
      <c r="N122" s="218"/>
      <c r="O122" s="218"/>
      <c r="P122" s="218"/>
      <c r="Q122" s="218"/>
      <c r="R122" s="218"/>
      <c r="S122" s="218"/>
      <c r="T122" s="218"/>
      <c r="U122" s="218"/>
      <c r="V122" s="218"/>
      <c r="W122" s="218"/>
      <c r="X122" s="218"/>
      <c r="Y122" s="218"/>
      <c r="Z122" s="218"/>
      <c r="AA122" s="219"/>
    </row>
    <row r="123" spans="1:27" ht="25.5" customHeight="1">
      <c r="A123" s="1"/>
      <c r="B123" s="115" t="s">
        <v>8</v>
      </c>
      <c r="C123" s="208" t="s">
        <v>95</v>
      </c>
      <c r="D123" s="208"/>
      <c r="E123" s="208"/>
      <c r="F123" s="208"/>
      <c r="G123" s="208"/>
      <c r="H123" s="208"/>
      <c r="I123" s="208"/>
      <c r="J123" s="218"/>
      <c r="K123" s="218"/>
      <c r="L123" s="218"/>
      <c r="M123" s="218"/>
      <c r="N123" s="218"/>
      <c r="O123" s="218"/>
      <c r="P123" s="218"/>
      <c r="Q123" s="218"/>
      <c r="R123" s="218"/>
      <c r="S123" s="218"/>
      <c r="T123" s="218"/>
      <c r="U123" s="218"/>
      <c r="V123" s="218"/>
      <c r="W123" s="218"/>
      <c r="X123" s="218"/>
      <c r="Y123" s="218"/>
      <c r="Z123" s="218"/>
      <c r="AA123" s="219"/>
    </row>
    <row r="124" spans="1:27" ht="25.5" customHeight="1">
      <c r="A124" s="1"/>
      <c r="B124" s="115" t="s">
        <v>8</v>
      </c>
      <c r="C124" s="208" t="s">
        <v>96</v>
      </c>
      <c r="D124" s="208"/>
      <c r="E124" s="208"/>
      <c r="F124" s="208"/>
      <c r="G124" s="208"/>
      <c r="H124" s="208"/>
      <c r="I124" s="208"/>
      <c r="J124" s="218"/>
      <c r="K124" s="218"/>
      <c r="L124" s="218"/>
      <c r="M124" s="218"/>
      <c r="N124" s="218"/>
      <c r="O124" s="218"/>
      <c r="P124" s="218"/>
      <c r="Q124" s="218"/>
      <c r="R124" s="218"/>
      <c r="S124" s="218"/>
      <c r="T124" s="218"/>
      <c r="U124" s="218"/>
      <c r="V124" s="218"/>
      <c r="W124" s="218"/>
      <c r="X124" s="218"/>
      <c r="Y124" s="218"/>
      <c r="Z124" s="218"/>
      <c r="AA124" s="219"/>
    </row>
    <row r="125" spans="1:27" ht="25.5" customHeight="1">
      <c r="A125" s="1"/>
      <c r="B125" s="116" t="s">
        <v>8</v>
      </c>
      <c r="C125" s="211" t="s">
        <v>97</v>
      </c>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2"/>
    </row>
    <row r="126" spans="1:27" ht="20.25" customHeight="1">
      <c r="A126" s="1"/>
      <c r="B126" s="202" t="s">
        <v>189</v>
      </c>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3"/>
      <c r="AA126" s="204"/>
    </row>
    <row r="127" spans="1:27" ht="26.25" customHeight="1">
      <c r="A127" s="1"/>
      <c r="B127" s="355" t="s">
        <v>98</v>
      </c>
      <c r="C127" s="356"/>
      <c r="D127" s="356"/>
      <c r="E127" s="356"/>
      <c r="F127" s="356"/>
      <c r="G127" s="356"/>
      <c r="H127" s="356"/>
      <c r="I127" s="357" t="s">
        <v>283</v>
      </c>
      <c r="J127" s="358"/>
      <c r="K127" s="358"/>
      <c r="L127" s="358"/>
      <c r="M127" s="358"/>
      <c r="N127" s="358"/>
      <c r="O127" s="358"/>
      <c r="P127" s="358"/>
      <c r="Q127" s="358"/>
      <c r="R127" s="358"/>
      <c r="S127" s="358"/>
      <c r="T127" s="358"/>
      <c r="U127" s="358"/>
      <c r="V127" s="358"/>
      <c r="W127" s="358"/>
      <c r="X127" s="358"/>
      <c r="Y127" s="358"/>
      <c r="Z127" s="358"/>
      <c r="AA127" s="359"/>
    </row>
    <row r="128" spans="1:27" ht="19.5" customHeight="1">
      <c r="A128" s="1"/>
      <c r="B128" s="213" t="s">
        <v>138</v>
      </c>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214"/>
    </row>
    <row r="129" spans="1:27" ht="102" customHeight="1">
      <c r="A129" s="1"/>
      <c r="B129" s="215" t="s">
        <v>368</v>
      </c>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7"/>
    </row>
    <row r="130" spans="1:27" ht="31.5" customHeight="1">
      <c r="A130" s="1"/>
      <c r="B130" s="202" t="s">
        <v>369</v>
      </c>
      <c r="C130" s="203"/>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4"/>
    </row>
    <row r="131" spans="1:27" ht="14.25" customHeight="1">
      <c r="A131" s="1"/>
      <c r="B131" s="205" t="s">
        <v>107</v>
      </c>
      <c r="C131" s="206"/>
      <c r="D131" s="206"/>
      <c r="E131" s="206"/>
      <c r="F131" s="206"/>
      <c r="G131" s="206"/>
      <c r="H131" s="206"/>
      <c r="I131" s="206"/>
      <c r="J131" s="206" t="s">
        <v>370</v>
      </c>
      <c r="K131" s="206"/>
      <c r="L131" s="206"/>
      <c r="M131" s="206"/>
      <c r="N131" s="206"/>
      <c r="O131" s="206"/>
      <c r="P131" s="206"/>
      <c r="Q131" s="206"/>
      <c r="R131" s="206"/>
      <c r="S131" s="206"/>
      <c r="T131" s="206"/>
      <c r="U131" s="206"/>
      <c r="V131" s="206"/>
      <c r="W131" s="206"/>
      <c r="X131" s="206"/>
      <c r="Y131" s="206"/>
      <c r="Z131" s="206"/>
      <c r="AA131" s="207"/>
    </row>
    <row r="132" spans="1:27" ht="27.75" customHeight="1">
      <c r="A132" s="1"/>
      <c r="B132" s="115" t="s">
        <v>44</v>
      </c>
      <c r="C132" s="208" t="s">
        <v>108</v>
      </c>
      <c r="D132" s="208"/>
      <c r="E132" s="208"/>
      <c r="F132" s="208"/>
      <c r="G132" s="208"/>
      <c r="H132" s="208"/>
      <c r="I132" s="208"/>
      <c r="J132" s="209"/>
      <c r="K132" s="209"/>
      <c r="L132" s="209"/>
      <c r="M132" s="209"/>
      <c r="N132" s="209"/>
      <c r="O132" s="209"/>
      <c r="P132" s="209"/>
      <c r="Q132" s="209"/>
      <c r="R132" s="209"/>
      <c r="S132" s="209"/>
      <c r="T132" s="209"/>
      <c r="U132" s="209"/>
      <c r="V132" s="209"/>
      <c r="W132" s="209"/>
      <c r="X132" s="209"/>
      <c r="Y132" s="209"/>
      <c r="Z132" s="209"/>
      <c r="AA132" s="210"/>
    </row>
    <row r="133" spans="1:27" ht="33.75" customHeight="1">
      <c r="A133" s="1"/>
      <c r="B133" s="103" t="s">
        <v>44</v>
      </c>
      <c r="C133" s="198" t="s">
        <v>191</v>
      </c>
      <c r="D133" s="198"/>
      <c r="E133" s="198"/>
      <c r="F133" s="198"/>
      <c r="G133" s="198"/>
      <c r="H133" s="198"/>
      <c r="I133" s="198"/>
      <c r="J133" s="199"/>
      <c r="K133" s="199"/>
      <c r="L133" s="199"/>
      <c r="M133" s="199"/>
      <c r="N133" s="199"/>
      <c r="O133" s="199"/>
      <c r="P133" s="199"/>
      <c r="Q133" s="199"/>
      <c r="R133" s="199"/>
      <c r="S133" s="199"/>
      <c r="T133" s="199"/>
      <c r="U133" s="199"/>
      <c r="V133" s="199"/>
      <c r="W133" s="199"/>
      <c r="X133" s="199"/>
      <c r="Y133" s="199"/>
      <c r="Z133" s="199"/>
      <c r="AA133" s="200"/>
    </row>
    <row r="134" spans="1:27" ht="26.25" customHeight="1">
      <c r="A134" s="1"/>
      <c r="B134" s="103" t="s">
        <v>44</v>
      </c>
      <c r="C134" s="198" t="s">
        <v>109</v>
      </c>
      <c r="D134" s="198"/>
      <c r="E134" s="198"/>
      <c r="F134" s="198"/>
      <c r="G134" s="198"/>
      <c r="H134" s="198"/>
      <c r="I134" s="198"/>
      <c r="J134" s="199"/>
      <c r="K134" s="199"/>
      <c r="L134" s="199"/>
      <c r="M134" s="199"/>
      <c r="N134" s="199"/>
      <c r="O134" s="199"/>
      <c r="P134" s="199"/>
      <c r="Q134" s="199"/>
      <c r="R134" s="199"/>
      <c r="S134" s="199"/>
      <c r="T134" s="199"/>
      <c r="U134" s="199"/>
      <c r="V134" s="199"/>
      <c r="W134" s="199"/>
      <c r="X134" s="199"/>
      <c r="Y134" s="199"/>
      <c r="Z134" s="199"/>
      <c r="AA134" s="200"/>
    </row>
    <row r="135" spans="1:27" ht="30" customHeight="1">
      <c r="A135" s="1"/>
      <c r="B135" s="103" t="s">
        <v>44</v>
      </c>
      <c r="C135" s="198" t="s">
        <v>110</v>
      </c>
      <c r="D135" s="198"/>
      <c r="E135" s="198"/>
      <c r="F135" s="198"/>
      <c r="G135" s="198"/>
      <c r="H135" s="198"/>
      <c r="I135" s="198"/>
      <c r="J135" s="199"/>
      <c r="K135" s="199"/>
      <c r="L135" s="199"/>
      <c r="M135" s="199"/>
      <c r="N135" s="199"/>
      <c r="O135" s="199"/>
      <c r="P135" s="199"/>
      <c r="Q135" s="199"/>
      <c r="R135" s="199"/>
      <c r="S135" s="199"/>
      <c r="T135" s="199"/>
      <c r="U135" s="199"/>
      <c r="V135" s="199"/>
      <c r="W135" s="199"/>
      <c r="X135" s="199"/>
      <c r="Y135" s="199"/>
      <c r="Z135" s="199"/>
      <c r="AA135" s="200"/>
    </row>
    <row r="136" spans="1:27" ht="22.5" customHeight="1">
      <c r="A136" s="1"/>
      <c r="B136" s="103" t="s">
        <v>44</v>
      </c>
      <c r="C136" s="201" t="s">
        <v>111</v>
      </c>
      <c r="D136" s="201"/>
      <c r="E136" s="201"/>
      <c r="F136" s="201"/>
      <c r="G136" s="201"/>
      <c r="H136" s="201"/>
      <c r="I136" s="201"/>
      <c r="J136" s="199"/>
      <c r="K136" s="199"/>
      <c r="L136" s="199"/>
      <c r="M136" s="199"/>
      <c r="N136" s="199"/>
      <c r="O136" s="199"/>
      <c r="P136" s="199"/>
      <c r="Q136" s="199"/>
      <c r="R136" s="199"/>
      <c r="S136" s="199"/>
      <c r="T136" s="199"/>
      <c r="U136" s="199"/>
      <c r="V136" s="199"/>
      <c r="W136" s="199"/>
      <c r="X136" s="199"/>
      <c r="Y136" s="199"/>
      <c r="Z136" s="199"/>
      <c r="AA136" s="200"/>
    </row>
    <row r="137" spans="1:27" ht="21.75" customHeight="1" thickBot="1">
      <c r="A137" s="1"/>
      <c r="B137" s="103" t="s">
        <v>44</v>
      </c>
      <c r="C137" s="196" t="s">
        <v>97</v>
      </c>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7"/>
    </row>
    <row r="138" spans="1:27" ht="14.25" customHeight="1">
      <c r="A138" s="1"/>
      <c r="B138" s="107" t="s">
        <v>122</v>
      </c>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row>
  </sheetData>
  <mergeCells count="265">
    <mergeCell ref="B2:AA2"/>
    <mergeCell ref="B3:AA3"/>
    <mergeCell ref="J5:AA5"/>
    <mergeCell ref="B6:G7"/>
    <mergeCell ref="H6:AA6"/>
    <mergeCell ref="H7:AA7"/>
    <mergeCell ref="E104:AA104"/>
    <mergeCell ref="B127:H127"/>
    <mergeCell ref="I127:AA127"/>
    <mergeCell ref="B8:G8"/>
    <mergeCell ref="H8:AA8"/>
    <mergeCell ref="B9:G9"/>
    <mergeCell ref="H9:AA9"/>
    <mergeCell ref="B10:G17"/>
    <mergeCell ref="I11:L11"/>
    <mergeCell ref="I12:K12"/>
    <mergeCell ref="M12:P12"/>
    <mergeCell ref="R12:U12"/>
    <mergeCell ref="W12:Z12"/>
    <mergeCell ref="I13:L13"/>
    <mergeCell ref="I14:K14"/>
    <mergeCell ref="M14:P14"/>
    <mergeCell ref="R14:U14"/>
    <mergeCell ref="W14:Z14"/>
    <mergeCell ref="I15:K15"/>
    <mergeCell ref="M15:P15"/>
    <mergeCell ref="R15:U15"/>
    <mergeCell ref="W15:Z15"/>
    <mergeCell ref="M16:P16"/>
    <mergeCell ref="R16:U16"/>
    <mergeCell ref="W16:Z16"/>
    <mergeCell ref="M17:P17"/>
    <mergeCell ref="R17:Z17"/>
    <mergeCell ref="B18:G19"/>
    <mergeCell ref="H18:L19"/>
    <mergeCell ref="M18:N19"/>
    <mergeCell ref="O18:AA18"/>
    <mergeCell ref="O19:AA19"/>
    <mergeCell ref="D22:G22"/>
    <mergeCell ref="H22:O22"/>
    <mergeCell ref="D23:G25"/>
    <mergeCell ref="I23:AA23"/>
    <mergeCell ref="I24:AA24"/>
    <mergeCell ref="I25:AA25"/>
    <mergeCell ref="B20:G20"/>
    <mergeCell ref="H20:L20"/>
    <mergeCell ref="M20:N20"/>
    <mergeCell ref="O20:S20"/>
    <mergeCell ref="T20:AA20"/>
    <mergeCell ref="B21:C27"/>
    <mergeCell ref="D21:G21"/>
    <mergeCell ref="H21:O21"/>
    <mergeCell ref="P21:T22"/>
    <mergeCell ref="U21:AA22"/>
    <mergeCell ref="B28:G28"/>
    <mergeCell ref="H28:X28"/>
    <mergeCell ref="Y28:AA28"/>
    <mergeCell ref="M31:N31"/>
    <mergeCell ref="B34:G35"/>
    <mergeCell ref="H34:AA34"/>
    <mergeCell ref="H35:AA35"/>
    <mergeCell ref="D26:G26"/>
    <mergeCell ref="H26:O26"/>
    <mergeCell ref="P26:T26"/>
    <mergeCell ref="U26:AA26"/>
    <mergeCell ref="D27:G27"/>
    <mergeCell ref="H27:O27"/>
    <mergeCell ref="P27:T27"/>
    <mergeCell ref="U27:AA27"/>
    <mergeCell ref="F32:O32"/>
    <mergeCell ref="B36:G36"/>
    <mergeCell ref="H36:AA36"/>
    <mergeCell ref="B37:G37"/>
    <mergeCell ref="H37:AA37"/>
    <mergeCell ref="B38:G45"/>
    <mergeCell ref="I39:L39"/>
    <mergeCell ref="I40:K40"/>
    <mergeCell ref="M40:P40"/>
    <mergeCell ref="R40:U40"/>
    <mergeCell ref="W40:Z40"/>
    <mergeCell ref="I41:L41"/>
    <mergeCell ref="I42:K42"/>
    <mergeCell ref="M42:P42"/>
    <mergeCell ref="R42:U42"/>
    <mergeCell ref="W42:Z42"/>
    <mergeCell ref="I43:K43"/>
    <mergeCell ref="M43:P43"/>
    <mergeCell ref="R43:U43"/>
    <mergeCell ref="W43:Z43"/>
    <mergeCell ref="M44:P44"/>
    <mergeCell ref="R44:U44"/>
    <mergeCell ref="W44:Z44"/>
    <mergeCell ref="M45:P45"/>
    <mergeCell ref="R45:Z45"/>
    <mergeCell ref="B46:G47"/>
    <mergeCell ref="H46:L47"/>
    <mergeCell ref="M46:N47"/>
    <mergeCell ref="O46:AA46"/>
    <mergeCell ref="O47:AA47"/>
    <mergeCell ref="D50:G50"/>
    <mergeCell ref="H50:O50"/>
    <mergeCell ref="D51:G53"/>
    <mergeCell ref="I51:AA51"/>
    <mergeCell ref="I52:AA52"/>
    <mergeCell ref="I53:AA53"/>
    <mergeCell ref="B48:G48"/>
    <mergeCell ref="H48:L48"/>
    <mergeCell ref="M48:N48"/>
    <mergeCell ref="O48:S48"/>
    <mergeCell ref="T48:AA48"/>
    <mergeCell ref="B49:C55"/>
    <mergeCell ref="D49:G49"/>
    <mergeCell ref="H49:O49"/>
    <mergeCell ref="P49:T50"/>
    <mergeCell ref="U49:AA50"/>
    <mergeCell ref="B56:G56"/>
    <mergeCell ref="H56:X56"/>
    <mergeCell ref="Y56:AA56"/>
    <mergeCell ref="B61:G62"/>
    <mergeCell ref="H61:AA61"/>
    <mergeCell ref="H62:AA62"/>
    <mergeCell ref="D54:G54"/>
    <mergeCell ref="H54:O54"/>
    <mergeCell ref="P54:T54"/>
    <mergeCell ref="U54:AA54"/>
    <mergeCell ref="D55:G55"/>
    <mergeCell ref="H55:O55"/>
    <mergeCell ref="P55:T55"/>
    <mergeCell ref="U55:AA55"/>
    <mergeCell ref="F59:O59"/>
    <mergeCell ref="B63:G63"/>
    <mergeCell ref="H63:AA63"/>
    <mergeCell ref="B64:G64"/>
    <mergeCell ref="H64:AA64"/>
    <mergeCell ref="B65:G72"/>
    <mergeCell ref="I66:L66"/>
    <mergeCell ref="I67:K67"/>
    <mergeCell ref="M67:P67"/>
    <mergeCell ref="R67:U67"/>
    <mergeCell ref="W67:Z67"/>
    <mergeCell ref="I68:L68"/>
    <mergeCell ref="I69:K69"/>
    <mergeCell ref="M69:P69"/>
    <mergeCell ref="R69:U69"/>
    <mergeCell ref="W69:Z69"/>
    <mergeCell ref="I70:K70"/>
    <mergeCell ref="M70:P70"/>
    <mergeCell ref="R70:U70"/>
    <mergeCell ref="W70:Z70"/>
    <mergeCell ref="M71:P71"/>
    <mergeCell ref="R71:U71"/>
    <mergeCell ref="W71:Z71"/>
    <mergeCell ref="M72:P72"/>
    <mergeCell ref="R72:Z72"/>
    <mergeCell ref="B73:G74"/>
    <mergeCell ref="H73:L74"/>
    <mergeCell ref="M73:N74"/>
    <mergeCell ref="O73:AA73"/>
    <mergeCell ref="O74:AA74"/>
    <mergeCell ref="D77:G77"/>
    <mergeCell ref="H77:O77"/>
    <mergeCell ref="D78:G80"/>
    <mergeCell ref="I78:AA78"/>
    <mergeCell ref="I79:AA79"/>
    <mergeCell ref="I80:AA80"/>
    <mergeCell ref="B75:G75"/>
    <mergeCell ref="H75:L75"/>
    <mergeCell ref="M75:N75"/>
    <mergeCell ref="O75:S75"/>
    <mergeCell ref="T75:AA75"/>
    <mergeCell ref="B76:C82"/>
    <mergeCell ref="D76:G76"/>
    <mergeCell ref="H76:O76"/>
    <mergeCell ref="P76:T77"/>
    <mergeCell ref="U76:AA77"/>
    <mergeCell ref="B83:G83"/>
    <mergeCell ref="H83:X83"/>
    <mergeCell ref="Y83:AA83"/>
    <mergeCell ref="B87:AA87"/>
    <mergeCell ref="C88:AA88"/>
    <mergeCell ref="E89:AA89"/>
    <mergeCell ref="D81:G81"/>
    <mergeCell ref="H81:O81"/>
    <mergeCell ref="P81:T81"/>
    <mergeCell ref="U81:AA81"/>
    <mergeCell ref="D82:G82"/>
    <mergeCell ref="H82:O82"/>
    <mergeCell ref="P82:T82"/>
    <mergeCell ref="U82:AA82"/>
    <mergeCell ref="B99:D99"/>
    <mergeCell ref="E99:J99"/>
    <mergeCell ref="K99:AA99"/>
    <mergeCell ref="B100:D100"/>
    <mergeCell ref="E100:J100"/>
    <mergeCell ref="K100:AA100"/>
    <mergeCell ref="E90:AA90"/>
    <mergeCell ref="E91:AA91"/>
    <mergeCell ref="F92:AA92"/>
    <mergeCell ref="B95:AA95"/>
    <mergeCell ref="B96:AA97"/>
    <mergeCell ref="B98:AA98"/>
    <mergeCell ref="B103:AA103"/>
    <mergeCell ref="B105:F105"/>
    <mergeCell ref="G105:AA105"/>
    <mergeCell ref="B106:F106"/>
    <mergeCell ref="G106:AA106"/>
    <mergeCell ref="B101:D101"/>
    <mergeCell ref="E101:J101"/>
    <mergeCell ref="K101:AA101"/>
    <mergeCell ref="B102:D102"/>
    <mergeCell ref="E102:J102"/>
    <mergeCell ref="K102:AA102"/>
    <mergeCell ref="B111:F111"/>
    <mergeCell ref="G111:AA111"/>
    <mergeCell ref="B112:F112"/>
    <mergeCell ref="G112:AA112"/>
    <mergeCell ref="B113:F113"/>
    <mergeCell ref="G113:AA113"/>
    <mergeCell ref="B107:F107"/>
    <mergeCell ref="G107:AA107"/>
    <mergeCell ref="B108:F108"/>
    <mergeCell ref="G108:AA108"/>
    <mergeCell ref="B110:F110"/>
    <mergeCell ref="G110:AA110"/>
    <mergeCell ref="B109:AA109"/>
    <mergeCell ref="B114:AA114"/>
    <mergeCell ref="B118:F118"/>
    <mergeCell ref="G118:AA118"/>
    <mergeCell ref="B119:AA119"/>
    <mergeCell ref="B120:I120"/>
    <mergeCell ref="J120:AA120"/>
    <mergeCell ref="C121:I121"/>
    <mergeCell ref="J121:AA121"/>
    <mergeCell ref="B115:F115"/>
    <mergeCell ref="G115:AA115"/>
    <mergeCell ref="B116:F116"/>
    <mergeCell ref="G116:AA116"/>
    <mergeCell ref="B117:F117"/>
    <mergeCell ref="G117:AA117"/>
    <mergeCell ref="C125:I125"/>
    <mergeCell ref="J125:AA125"/>
    <mergeCell ref="B126:AA126"/>
    <mergeCell ref="B128:AA128"/>
    <mergeCell ref="B129:AA129"/>
    <mergeCell ref="C122:I122"/>
    <mergeCell ref="J122:AA122"/>
    <mergeCell ref="C123:I123"/>
    <mergeCell ref="J123:AA123"/>
    <mergeCell ref="C124:I124"/>
    <mergeCell ref="J124:AA124"/>
    <mergeCell ref="C137:I137"/>
    <mergeCell ref="J137:AA137"/>
    <mergeCell ref="C134:I134"/>
    <mergeCell ref="J134:AA134"/>
    <mergeCell ref="C135:I135"/>
    <mergeCell ref="J135:AA135"/>
    <mergeCell ref="C136:I136"/>
    <mergeCell ref="J136:AA136"/>
    <mergeCell ref="B130:AA130"/>
    <mergeCell ref="B131:I131"/>
    <mergeCell ref="J131:AA131"/>
    <mergeCell ref="C132:I132"/>
    <mergeCell ref="J132:AA132"/>
    <mergeCell ref="C133:I133"/>
    <mergeCell ref="J133:AA133"/>
  </mergeCells>
  <phoneticPr fontId="6"/>
  <dataValidations count="1">
    <dataValidation type="list" allowBlank="1" showInputMessage="1" showErrorMessage="1" sqref="B121:B125 Y56:AA56 Y83:AA83 Y28:AA28 H11 L12 Q12 V12 V14:V15 L14:L16 H13 Q14:Q16 H39 H41 L40 Q40 V40 V42:V43 Q42:Q44 L42:L44 H66 H68 L67 Q67 V67 V69:V70 L69:L71 Q69:Q71 D89:D91 B94 B132:B137">
      <formula1>"□,■"</formula1>
    </dataValidation>
  </dataValidations>
  <pageMargins left="0.70866141732283472" right="0.70866141732283472" top="0.74803149606299213" bottom="0.74803149606299213" header="0.31496062992125984" footer="0.31496062992125984"/>
  <pageSetup paperSize="9" scale="94" orientation="portrait" r:id="rId1"/>
  <headerFooter>
    <oddHeader>&amp;R&amp;F</oddHeader>
  </headerFooter>
  <rowBreaks count="4" manualBreakCount="4">
    <brk id="30" max="26" man="1"/>
    <brk id="57" max="26" man="1"/>
    <brk id="85" max="26" man="1"/>
    <brk id="11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showGridLines="0" view="pageBreakPreview" topLeftCell="A31" zoomScale="80" zoomScaleNormal="100" zoomScaleSheetLayoutView="80" workbookViewId="0">
      <selection activeCell="U54" sqref="U54"/>
    </sheetView>
  </sheetViews>
  <sheetFormatPr defaultColWidth="9.140625" defaultRowHeight="14.25"/>
  <cols>
    <col min="1" max="1" width="1.28515625" style="1" customWidth="1"/>
    <col min="2" max="27" width="3.85546875" style="1" customWidth="1"/>
    <col min="28" max="28" width="11.28515625" style="1" bestFit="1" customWidth="1"/>
    <col min="29" max="29" width="10.28515625" style="1" bestFit="1" customWidth="1"/>
    <col min="30" max="16384" width="9.140625" style="1"/>
  </cols>
  <sheetData>
    <row r="1" spans="2:30" ht="27.75" customHeight="1">
      <c r="B1" s="20" t="s">
        <v>71</v>
      </c>
      <c r="AC1" s="1">
        <f>'（様式２－２）計画書（共同１）'!M31</f>
        <v>2</v>
      </c>
    </row>
    <row r="2" spans="2:30" ht="15" thickBot="1">
      <c r="B2" s="1" t="s">
        <v>103</v>
      </c>
    </row>
    <row r="3" spans="2:30" ht="42.75" customHeight="1" thickBot="1">
      <c r="B3" s="413" t="s">
        <v>9</v>
      </c>
      <c r="C3" s="384"/>
      <c r="D3" s="384"/>
      <c r="E3" s="385"/>
      <c r="F3" s="383" t="s">
        <v>371</v>
      </c>
      <c r="G3" s="384"/>
      <c r="H3" s="384"/>
      <c r="I3" s="383" t="s">
        <v>372</v>
      </c>
      <c r="J3" s="384"/>
      <c r="K3" s="384"/>
      <c r="L3" s="384"/>
      <c r="M3" s="385"/>
      <c r="N3" s="417" t="s">
        <v>61</v>
      </c>
      <c r="O3" s="408"/>
      <c r="P3" s="408"/>
      <c r="Q3" s="408"/>
      <c r="R3" s="408"/>
      <c r="S3" s="408"/>
      <c r="T3" s="408"/>
      <c r="U3" s="418"/>
      <c r="V3" s="417" t="s">
        <v>190</v>
      </c>
      <c r="W3" s="408"/>
      <c r="X3" s="408"/>
      <c r="Y3" s="408"/>
      <c r="Z3" s="408"/>
      <c r="AA3" s="409"/>
    </row>
    <row r="4" spans="2:30" ht="27.75" customHeight="1">
      <c r="B4" s="419" t="s">
        <v>205</v>
      </c>
      <c r="C4" s="420"/>
      <c r="D4" s="420"/>
      <c r="E4" s="420"/>
      <c r="F4" s="420"/>
      <c r="G4" s="420"/>
      <c r="H4" s="420"/>
      <c r="I4" s="420"/>
      <c r="J4" s="420"/>
      <c r="K4" s="420"/>
      <c r="L4" s="420"/>
      <c r="M4" s="420"/>
      <c r="N4" s="420"/>
      <c r="O4" s="420"/>
      <c r="P4" s="420"/>
      <c r="Q4" s="420"/>
      <c r="R4" s="420"/>
      <c r="S4" s="420"/>
      <c r="T4" s="420"/>
      <c r="U4" s="420"/>
      <c r="V4" s="420"/>
      <c r="W4" s="420"/>
      <c r="X4" s="420"/>
      <c r="Y4" s="420"/>
      <c r="Z4" s="420"/>
      <c r="AA4" s="421"/>
    </row>
    <row r="5" spans="2:30" ht="73.5" customHeight="1">
      <c r="B5" s="364"/>
      <c r="C5" s="365"/>
      <c r="D5" s="365"/>
      <c r="E5" s="365"/>
      <c r="F5" s="268"/>
      <c r="G5" s="360"/>
      <c r="H5" s="360"/>
      <c r="I5" s="432"/>
      <c r="J5" s="433"/>
      <c r="K5" s="433"/>
      <c r="L5" s="433"/>
      <c r="M5" s="434"/>
      <c r="N5" s="393"/>
      <c r="O5" s="394"/>
      <c r="P5" s="394"/>
      <c r="Q5" s="394"/>
      <c r="R5" s="394"/>
      <c r="S5" s="394"/>
      <c r="T5" s="394"/>
      <c r="U5" s="395"/>
      <c r="V5" s="422"/>
      <c r="W5" s="423"/>
      <c r="X5" s="423"/>
      <c r="Y5" s="423"/>
      <c r="Z5" s="423"/>
      <c r="AA5" s="424"/>
    </row>
    <row r="6" spans="2:30" ht="24.75" customHeight="1">
      <c r="B6" s="364"/>
      <c r="C6" s="365"/>
      <c r="D6" s="365"/>
      <c r="E6" s="365"/>
      <c r="F6" s="268"/>
      <c r="G6" s="360"/>
      <c r="H6" s="361"/>
      <c r="I6" s="268"/>
      <c r="J6" s="360"/>
      <c r="K6" s="360"/>
      <c r="L6" s="360"/>
      <c r="M6" s="361"/>
      <c r="N6" s="393"/>
      <c r="O6" s="394"/>
      <c r="P6" s="394"/>
      <c r="Q6" s="394"/>
      <c r="R6" s="394"/>
      <c r="S6" s="394"/>
      <c r="T6" s="394"/>
      <c r="U6" s="395"/>
      <c r="V6" s="422"/>
      <c r="W6" s="423"/>
      <c r="X6" s="423"/>
      <c r="Y6" s="423"/>
      <c r="Z6" s="423"/>
      <c r="AA6" s="424"/>
    </row>
    <row r="7" spans="2:30" ht="24.75" customHeight="1" thickBot="1">
      <c r="B7" s="364"/>
      <c r="C7" s="365"/>
      <c r="D7" s="365"/>
      <c r="E7" s="365"/>
      <c r="F7" s="268"/>
      <c r="G7" s="360"/>
      <c r="H7" s="361"/>
      <c r="I7" s="268"/>
      <c r="J7" s="360"/>
      <c r="K7" s="360"/>
      <c r="L7" s="360"/>
      <c r="M7" s="361"/>
      <c r="N7" s="393"/>
      <c r="O7" s="394"/>
      <c r="P7" s="394"/>
      <c r="Q7" s="394"/>
      <c r="R7" s="394"/>
      <c r="S7" s="394"/>
      <c r="T7" s="394"/>
      <c r="U7" s="395"/>
      <c r="V7" s="428"/>
      <c r="W7" s="428"/>
      <c r="X7" s="428"/>
      <c r="Y7" s="428"/>
      <c r="Z7" s="428"/>
      <c r="AA7" s="429"/>
    </row>
    <row r="8" spans="2:30" ht="27.75" customHeight="1" thickBot="1">
      <c r="B8" s="430" t="s">
        <v>130</v>
      </c>
      <c r="C8" s="360"/>
      <c r="D8" s="360"/>
      <c r="E8" s="360"/>
      <c r="F8" s="360"/>
      <c r="G8" s="360"/>
      <c r="H8" s="360"/>
      <c r="I8" s="360"/>
      <c r="J8" s="360"/>
      <c r="K8" s="360"/>
      <c r="L8" s="360"/>
      <c r="M8" s="360"/>
      <c r="N8" s="360"/>
      <c r="O8" s="360"/>
      <c r="P8" s="360"/>
      <c r="Q8" s="360"/>
      <c r="R8" s="360"/>
      <c r="S8" s="360"/>
      <c r="T8" s="360"/>
      <c r="U8" s="431"/>
      <c r="V8" s="425">
        <f>SUM(V5:AA7)</f>
        <v>0</v>
      </c>
      <c r="W8" s="426"/>
      <c r="X8" s="426"/>
      <c r="Y8" s="426"/>
      <c r="Z8" s="426"/>
      <c r="AA8" s="427"/>
    </row>
    <row r="9" spans="2:30" ht="37.5" customHeight="1">
      <c r="B9" s="362" t="s">
        <v>210</v>
      </c>
      <c r="C9" s="363"/>
      <c r="D9" s="363"/>
      <c r="E9" s="363"/>
      <c r="F9" s="363"/>
      <c r="G9" s="363"/>
      <c r="H9" s="363"/>
      <c r="I9" s="363"/>
      <c r="J9" s="363"/>
      <c r="K9" s="363"/>
      <c r="L9" s="363"/>
      <c r="M9" s="363"/>
      <c r="N9" s="363"/>
      <c r="O9" s="363"/>
      <c r="P9" s="363"/>
      <c r="Q9" s="363"/>
      <c r="R9" s="363"/>
      <c r="S9" s="363"/>
      <c r="T9" s="363"/>
      <c r="U9" s="363"/>
      <c r="V9" s="290"/>
      <c r="W9" s="290"/>
      <c r="X9" s="290"/>
      <c r="Y9" s="290"/>
      <c r="Z9" s="290"/>
      <c r="AA9" s="291"/>
    </row>
    <row r="10" spans="2:30" ht="37.5" customHeight="1">
      <c r="B10" s="364"/>
      <c r="C10" s="365"/>
      <c r="D10" s="365"/>
      <c r="E10" s="365"/>
      <c r="F10" s="268"/>
      <c r="G10" s="360"/>
      <c r="H10" s="361"/>
      <c r="I10" s="360"/>
      <c r="J10" s="360"/>
      <c r="K10" s="360"/>
      <c r="L10" s="360"/>
      <c r="M10" s="361"/>
      <c r="N10" s="268"/>
      <c r="O10" s="360"/>
      <c r="P10" s="360"/>
      <c r="Q10" s="360"/>
      <c r="R10" s="360"/>
      <c r="S10" s="360"/>
      <c r="T10" s="360"/>
      <c r="U10" s="361"/>
      <c r="V10" s="366"/>
      <c r="W10" s="367"/>
      <c r="X10" s="367"/>
      <c r="Y10" s="367"/>
      <c r="Z10" s="367"/>
      <c r="AA10" s="368"/>
    </row>
    <row r="11" spans="2:30" ht="37.5" customHeight="1">
      <c r="B11" s="364"/>
      <c r="C11" s="365"/>
      <c r="D11" s="365"/>
      <c r="E11" s="365"/>
      <c r="F11" s="268"/>
      <c r="G11" s="360"/>
      <c r="H11" s="360"/>
      <c r="I11" s="268"/>
      <c r="J11" s="360"/>
      <c r="K11" s="360"/>
      <c r="L11" s="360"/>
      <c r="M11" s="361"/>
      <c r="N11" s="268"/>
      <c r="O11" s="360"/>
      <c r="P11" s="360"/>
      <c r="Q11" s="360"/>
      <c r="R11" s="360"/>
      <c r="S11" s="360"/>
      <c r="T11" s="360"/>
      <c r="U11" s="361"/>
      <c r="V11" s="366"/>
      <c r="W11" s="367"/>
      <c r="X11" s="367"/>
      <c r="Y11" s="367"/>
      <c r="Z11" s="367"/>
      <c r="AA11" s="368"/>
    </row>
    <row r="12" spans="2:30" ht="37.5" customHeight="1" thickBot="1">
      <c r="B12" s="364"/>
      <c r="C12" s="365"/>
      <c r="D12" s="365"/>
      <c r="E12" s="365"/>
      <c r="F12" s="268"/>
      <c r="G12" s="360"/>
      <c r="H12" s="361"/>
      <c r="I12" s="268"/>
      <c r="J12" s="360"/>
      <c r="K12" s="360"/>
      <c r="L12" s="360"/>
      <c r="M12" s="361"/>
      <c r="N12" s="315"/>
      <c r="O12" s="396"/>
      <c r="P12" s="396"/>
      <c r="Q12" s="396"/>
      <c r="R12" s="396"/>
      <c r="S12" s="396"/>
      <c r="T12" s="396"/>
      <c r="U12" s="397"/>
      <c r="V12" s="398"/>
      <c r="W12" s="399"/>
      <c r="X12" s="399"/>
      <c r="Y12" s="399"/>
      <c r="Z12" s="399"/>
      <c r="AA12" s="400"/>
    </row>
    <row r="13" spans="2:30" ht="32.25" customHeight="1" thickBot="1">
      <c r="B13" s="415" t="s">
        <v>131</v>
      </c>
      <c r="C13" s="396"/>
      <c r="D13" s="396"/>
      <c r="E13" s="396"/>
      <c r="F13" s="396"/>
      <c r="G13" s="396"/>
      <c r="H13" s="396"/>
      <c r="I13" s="396"/>
      <c r="J13" s="396"/>
      <c r="K13" s="396"/>
      <c r="L13" s="396"/>
      <c r="M13" s="396"/>
      <c r="N13" s="396"/>
      <c r="O13" s="396"/>
      <c r="P13" s="396"/>
      <c r="Q13" s="396"/>
      <c r="R13" s="396"/>
      <c r="S13" s="396"/>
      <c r="T13" s="396"/>
      <c r="U13" s="416"/>
      <c r="V13" s="401">
        <f>SUM(V10:AA12)</f>
        <v>0</v>
      </c>
      <c r="W13" s="402"/>
      <c r="X13" s="402"/>
      <c r="Y13" s="402"/>
      <c r="Z13" s="402"/>
      <c r="AA13" s="403"/>
    </row>
    <row r="14" spans="2:30" ht="33" customHeight="1" thickBot="1">
      <c r="B14" s="407" t="s">
        <v>132</v>
      </c>
      <c r="C14" s="408"/>
      <c r="D14" s="408"/>
      <c r="E14" s="408"/>
      <c r="F14" s="408"/>
      <c r="G14" s="408"/>
      <c r="H14" s="408"/>
      <c r="I14" s="408"/>
      <c r="J14" s="408"/>
      <c r="K14" s="408"/>
      <c r="L14" s="408"/>
      <c r="M14" s="408"/>
      <c r="N14" s="408"/>
      <c r="O14" s="408"/>
      <c r="P14" s="408"/>
      <c r="Q14" s="408"/>
      <c r="R14" s="408"/>
      <c r="S14" s="408"/>
      <c r="T14" s="408"/>
      <c r="U14" s="409"/>
      <c r="V14" s="410">
        <f>SUM(V8,V13)</f>
        <v>0</v>
      </c>
      <c r="W14" s="411"/>
      <c r="X14" s="411"/>
      <c r="Y14" s="411"/>
      <c r="Z14" s="411"/>
      <c r="AA14" s="412"/>
      <c r="AB14" s="21">
        <f>SUM(V14)</f>
        <v>0</v>
      </c>
    </row>
    <row r="15" spans="2:30" ht="37.5" customHeight="1" thickBot="1">
      <c r="B15" s="413" t="s">
        <v>194</v>
      </c>
      <c r="C15" s="384"/>
      <c r="D15" s="384"/>
      <c r="E15" s="384"/>
      <c r="F15" s="384"/>
      <c r="G15" s="384"/>
      <c r="H15" s="384"/>
      <c r="I15" s="384"/>
      <c r="J15" s="384"/>
      <c r="K15" s="384"/>
      <c r="L15" s="384"/>
      <c r="M15" s="384"/>
      <c r="N15" s="384"/>
      <c r="O15" s="384"/>
      <c r="P15" s="384"/>
      <c r="Q15" s="384"/>
      <c r="R15" s="384"/>
      <c r="S15" s="384"/>
      <c r="T15" s="384"/>
      <c r="U15" s="414"/>
      <c r="V15" s="404">
        <f>IF(10000000*4/3&lt;=V14,ROUNDUP(10000000*4/3,0),IF((AC1+1)*1000000*4/3&lt;=V14,ROUNDUP((AC1+1)*1000000*4/3,0),V14))</f>
        <v>0</v>
      </c>
      <c r="W15" s="405"/>
      <c r="X15" s="405"/>
      <c r="Y15" s="405"/>
      <c r="Z15" s="405"/>
      <c r="AA15" s="406"/>
    </row>
    <row r="16" spans="2:30" ht="43.5" customHeight="1" thickBot="1">
      <c r="B16" s="381" t="s">
        <v>198</v>
      </c>
      <c r="C16" s="382"/>
      <c r="D16" s="382"/>
      <c r="E16" s="382"/>
      <c r="F16" s="382"/>
      <c r="G16" s="382"/>
      <c r="H16" s="382"/>
      <c r="I16" s="382"/>
      <c r="J16" s="382"/>
      <c r="K16" s="382"/>
      <c r="L16" s="382"/>
      <c r="M16" s="382"/>
      <c r="N16" s="382"/>
      <c r="O16" s="382"/>
      <c r="P16" s="382"/>
      <c r="Q16" s="382"/>
      <c r="R16" s="382"/>
      <c r="S16" s="382"/>
      <c r="T16" s="382"/>
      <c r="U16" s="382"/>
      <c r="V16" s="377" t="e">
        <f>IF(AB16&gt;=AC16,IF((AC1+1)*1000000&gt;V15*3/4,INT(V15*3/4),(AC1+1)*1000000),"対象外")</f>
        <v>#DIV/0!</v>
      </c>
      <c r="W16" s="378"/>
      <c r="X16" s="378"/>
      <c r="Y16" s="378"/>
      <c r="Z16" s="378"/>
      <c r="AA16" s="379"/>
      <c r="AB16" s="22" t="e">
        <f>V8/V15</f>
        <v>#DIV/0!</v>
      </c>
      <c r="AC16" s="1">
        <f>1/6</f>
        <v>0.16666666666666666</v>
      </c>
      <c r="AD16" s="1" t="s">
        <v>128</v>
      </c>
    </row>
    <row r="17" spans="2:28">
      <c r="B17" s="1" t="s">
        <v>69</v>
      </c>
    </row>
    <row r="18" spans="2:28">
      <c r="B18" s="1" t="s">
        <v>199</v>
      </c>
    </row>
    <row r="19" spans="2:28">
      <c r="B19" s="1" t="s">
        <v>200</v>
      </c>
    </row>
    <row r="20" spans="2:28">
      <c r="B20" s="35"/>
    </row>
    <row r="21" spans="2:28" ht="42.75" customHeight="1" thickBot="1">
      <c r="B21" s="1" t="s">
        <v>104</v>
      </c>
    </row>
    <row r="22" spans="2:28" ht="36" customHeight="1" thickBot="1">
      <c r="B22" s="450" t="s">
        <v>9</v>
      </c>
      <c r="C22" s="451"/>
      <c r="D22" s="451"/>
      <c r="E22" s="451"/>
      <c r="F22" s="383" t="s">
        <v>60</v>
      </c>
      <c r="G22" s="384"/>
      <c r="H22" s="384"/>
      <c r="I22" s="384"/>
      <c r="J22" s="384"/>
      <c r="K22" s="384"/>
      <c r="L22" s="384"/>
      <c r="M22" s="385"/>
      <c r="N22" s="417" t="s">
        <v>61</v>
      </c>
      <c r="O22" s="384"/>
      <c r="P22" s="384"/>
      <c r="Q22" s="384"/>
      <c r="R22" s="384"/>
      <c r="S22" s="384"/>
      <c r="T22" s="384"/>
      <c r="U22" s="385"/>
      <c r="V22" s="417" t="s">
        <v>133</v>
      </c>
      <c r="W22" s="408"/>
      <c r="X22" s="408"/>
      <c r="Y22" s="408"/>
      <c r="Z22" s="408"/>
      <c r="AA22" s="409"/>
    </row>
    <row r="23" spans="2:28" ht="63" customHeight="1">
      <c r="B23" s="437"/>
      <c r="C23" s="438"/>
      <c r="D23" s="438"/>
      <c r="E23" s="438"/>
      <c r="F23" s="292"/>
      <c r="G23" s="292"/>
      <c r="H23" s="292"/>
      <c r="I23" s="380"/>
      <c r="J23" s="380"/>
      <c r="K23" s="380"/>
      <c r="L23" s="380"/>
      <c r="M23" s="380"/>
      <c r="N23" s="458"/>
      <c r="O23" s="459"/>
      <c r="P23" s="459"/>
      <c r="Q23" s="459"/>
      <c r="R23" s="459"/>
      <c r="S23" s="459"/>
      <c r="T23" s="459"/>
      <c r="U23" s="460"/>
      <c r="V23" s="461"/>
      <c r="W23" s="462"/>
      <c r="X23" s="462"/>
      <c r="Y23" s="462"/>
      <c r="Z23" s="462"/>
      <c r="AA23" s="463"/>
    </row>
    <row r="24" spans="2:28" ht="24.75" customHeight="1">
      <c r="B24" s="437"/>
      <c r="C24" s="438"/>
      <c r="D24" s="438"/>
      <c r="E24" s="438"/>
      <c r="F24" s="267"/>
      <c r="G24" s="267"/>
      <c r="H24" s="267"/>
      <c r="I24" s="267"/>
      <c r="J24" s="267"/>
      <c r="K24" s="267"/>
      <c r="L24" s="267"/>
      <c r="M24" s="267"/>
      <c r="N24" s="393"/>
      <c r="O24" s="394"/>
      <c r="P24" s="394"/>
      <c r="Q24" s="394"/>
      <c r="R24" s="394"/>
      <c r="S24" s="394"/>
      <c r="T24" s="394"/>
      <c r="U24" s="395"/>
      <c r="V24" s="422"/>
      <c r="W24" s="423"/>
      <c r="X24" s="423"/>
      <c r="Y24" s="423"/>
      <c r="Z24" s="423"/>
      <c r="AA24" s="424"/>
    </row>
    <row r="25" spans="2:28" ht="32.25" customHeight="1" thickBot="1">
      <c r="B25" s="437"/>
      <c r="C25" s="438"/>
      <c r="D25" s="438"/>
      <c r="E25" s="438"/>
      <c r="F25" s="267"/>
      <c r="G25" s="267"/>
      <c r="H25" s="267"/>
      <c r="I25" s="267"/>
      <c r="J25" s="267"/>
      <c r="K25" s="267"/>
      <c r="L25" s="267"/>
      <c r="M25" s="267"/>
      <c r="N25" s="268"/>
      <c r="O25" s="360"/>
      <c r="P25" s="360"/>
      <c r="Q25" s="360"/>
      <c r="R25" s="360"/>
      <c r="S25" s="360"/>
      <c r="T25" s="360"/>
      <c r="U25" s="361"/>
      <c r="V25" s="452"/>
      <c r="W25" s="453"/>
      <c r="X25" s="453"/>
      <c r="Y25" s="453"/>
      <c r="Z25" s="453"/>
      <c r="AA25" s="454"/>
    </row>
    <row r="26" spans="2:28" ht="30" customHeight="1" thickBot="1">
      <c r="B26" s="415" t="s">
        <v>43</v>
      </c>
      <c r="C26" s="396"/>
      <c r="D26" s="396"/>
      <c r="E26" s="396"/>
      <c r="F26" s="396"/>
      <c r="G26" s="396"/>
      <c r="H26" s="396"/>
      <c r="I26" s="396"/>
      <c r="J26" s="396"/>
      <c r="K26" s="396"/>
      <c r="L26" s="396"/>
      <c r="M26" s="396"/>
      <c r="N26" s="396"/>
      <c r="O26" s="396"/>
      <c r="P26" s="396"/>
      <c r="Q26" s="396"/>
      <c r="R26" s="396"/>
      <c r="S26" s="396"/>
      <c r="T26" s="396"/>
      <c r="U26" s="396"/>
      <c r="V26" s="401">
        <f>SUM(V23:AA25)</f>
        <v>0</v>
      </c>
      <c r="W26" s="402"/>
      <c r="X26" s="402"/>
      <c r="Y26" s="402"/>
      <c r="Z26" s="402"/>
      <c r="AA26" s="403"/>
    </row>
    <row r="27" spans="2:28" ht="43.5" customHeight="1" thickBot="1">
      <c r="B27" s="386" t="s">
        <v>129</v>
      </c>
      <c r="C27" s="387"/>
      <c r="D27" s="387"/>
      <c r="E27" s="387"/>
      <c r="F27" s="387"/>
      <c r="G27" s="387"/>
      <c r="H27" s="387"/>
      <c r="I27" s="387"/>
      <c r="J27" s="387"/>
      <c r="K27" s="387"/>
      <c r="L27" s="387"/>
      <c r="M27" s="387"/>
      <c r="N27" s="387"/>
      <c r="O27" s="387"/>
      <c r="P27" s="387"/>
      <c r="Q27" s="387"/>
      <c r="R27" s="387"/>
      <c r="S27" s="387"/>
      <c r="T27" s="387"/>
      <c r="U27" s="388"/>
      <c r="V27" s="455" t="e">
        <f>IF(AB28&gt;V16,V16,AB28)</f>
        <v>#DIV/0!</v>
      </c>
      <c r="W27" s="456"/>
      <c r="X27" s="456"/>
      <c r="Y27" s="456"/>
      <c r="Z27" s="456"/>
      <c r="AA27" s="457"/>
    </row>
    <row r="28" spans="2:28" ht="49.5" customHeight="1" thickBot="1">
      <c r="B28" s="381" t="s">
        <v>201</v>
      </c>
      <c r="C28" s="382"/>
      <c r="D28" s="382"/>
      <c r="E28" s="382"/>
      <c r="F28" s="382"/>
      <c r="G28" s="382"/>
      <c r="H28" s="382"/>
      <c r="I28" s="382"/>
      <c r="J28" s="382"/>
      <c r="K28" s="382"/>
      <c r="L28" s="382"/>
      <c r="M28" s="382"/>
      <c r="N28" s="382"/>
      <c r="O28" s="382"/>
      <c r="P28" s="382"/>
      <c r="Q28" s="382"/>
      <c r="R28" s="382"/>
      <c r="S28" s="382"/>
      <c r="T28" s="382"/>
      <c r="U28" s="439"/>
      <c r="V28" s="440" t="e">
        <f>+V27</f>
        <v>#DIV/0!</v>
      </c>
      <c r="W28" s="441"/>
      <c r="X28" s="441"/>
      <c r="Y28" s="441"/>
      <c r="Z28" s="441"/>
      <c r="AA28" s="442"/>
      <c r="AB28" s="1">
        <f>IF((AC2+1)*500000&gt;V26,V26,(AC2+1)*500000)</f>
        <v>0</v>
      </c>
    </row>
    <row r="29" spans="2:28" ht="40.5" customHeight="1" thickBot="1">
      <c r="B29" s="1" t="s">
        <v>200</v>
      </c>
    </row>
    <row r="30" spans="2:28" ht="40.5" customHeight="1" thickBot="1">
      <c r="B30" s="386" t="s">
        <v>134</v>
      </c>
      <c r="C30" s="387"/>
      <c r="D30" s="387"/>
      <c r="E30" s="387"/>
      <c r="F30" s="387"/>
      <c r="G30" s="387"/>
      <c r="H30" s="387"/>
      <c r="I30" s="387"/>
      <c r="J30" s="387"/>
      <c r="K30" s="387"/>
      <c r="L30" s="387"/>
      <c r="M30" s="387"/>
      <c r="N30" s="387"/>
      <c r="O30" s="387"/>
      <c r="P30" s="387"/>
      <c r="Q30" s="387"/>
      <c r="R30" s="387"/>
      <c r="S30" s="387"/>
      <c r="T30" s="387"/>
      <c r="U30" s="389"/>
      <c r="V30" s="390">
        <f>SUM(V26,V14)</f>
        <v>0</v>
      </c>
      <c r="W30" s="391"/>
      <c r="X30" s="391"/>
      <c r="Y30" s="391"/>
      <c r="Z30" s="391"/>
      <c r="AA30" s="392"/>
    </row>
    <row r="31" spans="2:28" ht="43.5" customHeight="1" thickBot="1">
      <c r="B31" s="386" t="s">
        <v>136</v>
      </c>
      <c r="C31" s="387"/>
      <c r="D31" s="387"/>
      <c r="E31" s="387"/>
      <c r="F31" s="387"/>
      <c r="G31" s="387"/>
      <c r="H31" s="387"/>
      <c r="I31" s="387"/>
      <c r="J31" s="387"/>
      <c r="K31" s="387"/>
      <c r="L31" s="387"/>
      <c r="M31" s="387"/>
      <c r="N31" s="387"/>
      <c r="O31" s="387"/>
      <c r="P31" s="387"/>
      <c r="Q31" s="387"/>
      <c r="R31" s="387"/>
      <c r="S31" s="387"/>
      <c r="T31" s="387"/>
      <c r="U31" s="389"/>
      <c r="V31" s="390" t="e">
        <f>SUM(V27,V15)</f>
        <v>#DIV/0!</v>
      </c>
      <c r="W31" s="391"/>
      <c r="X31" s="391"/>
      <c r="Y31" s="391"/>
      <c r="Z31" s="391"/>
      <c r="AA31" s="392"/>
    </row>
    <row r="32" spans="2:28" ht="49.5" customHeight="1" thickTop="1" thickBot="1">
      <c r="B32" s="381" t="s">
        <v>202</v>
      </c>
      <c r="C32" s="382"/>
      <c r="D32" s="382"/>
      <c r="E32" s="382"/>
      <c r="F32" s="382"/>
      <c r="G32" s="382"/>
      <c r="H32" s="382"/>
      <c r="I32" s="382"/>
      <c r="J32" s="382"/>
      <c r="K32" s="382"/>
      <c r="L32" s="382"/>
      <c r="M32" s="382"/>
      <c r="N32" s="382"/>
      <c r="O32" s="382"/>
      <c r="P32" s="382"/>
      <c r="Q32" s="382"/>
      <c r="R32" s="382"/>
      <c r="S32" s="382"/>
      <c r="T32" s="382"/>
      <c r="U32" s="382"/>
      <c r="V32" s="443" t="e">
        <f>IF(SUM(V16,V28)&lt;=(AC1+1)*1500000,SUM(V16,V28),(AC1+1)*1500000)</f>
        <v>#DIV/0!</v>
      </c>
      <c r="W32" s="444"/>
      <c r="X32" s="444"/>
      <c r="Y32" s="444"/>
      <c r="Z32" s="444"/>
      <c r="AA32" s="445"/>
    </row>
    <row r="34" spans="2:27">
      <c r="B34" s="1" t="s">
        <v>211</v>
      </c>
      <c r="M34" s="19"/>
      <c r="P34" s="1" t="s">
        <v>49</v>
      </c>
      <c r="AA34" s="19"/>
    </row>
    <row r="35" spans="2:27" ht="27.75" customHeight="1">
      <c r="B35" s="447" t="s">
        <v>45</v>
      </c>
      <c r="C35" s="447"/>
      <c r="D35" s="447"/>
      <c r="E35" s="447"/>
      <c r="F35" s="447" t="s">
        <v>99</v>
      </c>
      <c r="G35" s="447"/>
      <c r="H35" s="447"/>
      <c r="I35" s="447"/>
      <c r="J35" s="447" t="s">
        <v>50</v>
      </c>
      <c r="K35" s="447"/>
      <c r="L35" s="447"/>
      <c r="M35" s="447"/>
      <c r="P35" s="447" t="s">
        <v>45</v>
      </c>
      <c r="Q35" s="447"/>
      <c r="R35" s="447"/>
      <c r="S35" s="447"/>
      <c r="T35" s="447" t="s">
        <v>99</v>
      </c>
      <c r="U35" s="447"/>
      <c r="V35" s="447"/>
      <c r="W35" s="447"/>
      <c r="X35" s="447" t="s">
        <v>50</v>
      </c>
      <c r="Y35" s="447"/>
      <c r="Z35" s="447"/>
      <c r="AA35" s="447"/>
    </row>
    <row r="36" spans="2:27" ht="34.5" customHeight="1">
      <c r="B36" s="369" t="s">
        <v>46</v>
      </c>
      <c r="C36" s="369"/>
      <c r="D36" s="369"/>
      <c r="E36" s="369"/>
      <c r="F36" s="371"/>
      <c r="G36" s="371"/>
      <c r="H36" s="371"/>
      <c r="I36" s="371"/>
      <c r="J36" s="448"/>
      <c r="K36" s="448"/>
      <c r="L36" s="448"/>
      <c r="M36" s="448"/>
      <c r="P36" s="373" t="s">
        <v>51</v>
      </c>
      <c r="Q36" s="373"/>
      <c r="R36" s="373"/>
      <c r="S36" s="373"/>
      <c r="T36" s="370"/>
      <c r="U36" s="370"/>
      <c r="V36" s="370"/>
      <c r="W36" s="370"/>
      <c r="X36" s="270"/>
      <c r="Y36" s="270"/>
      <c r="Z36" s="270"/>
      <c r="AA36" s="270"/>
    </row>
    <row r="37" spans="2:27" ht="36" customHeight="1">
      <c r="B37" s="369" t="s">
        <v>54</v>
      </c>
      <c r="C37" s="369"/>
      <c r="D37" s="369"/>
      <c r="E37" s="369"/>
      <c r="F37" s="371" t="e">
        <f>+V32</f>
        <v>#DIV/0!</v>
      </c>
      <c r="G37" s="371"/>
      <c r="H37" s="371"/>
      <c r="I37" s="371"/>
      <c r="J37" s="374" t="e">
        <f>IF(T37+T38+T36=F37,"","×")</f>
        <v>#DIV/0!</v>
      </c>
      <c r="K37" s="375"/>
      <c r="L37" s="375"/>
      <c r="M37" s="376"/>
      <c r="P37" s="373" t="s">
        <v>52</v>
      </c>
      <c r="Q37" s="373"/>
      <c r="R37" s="373"/>
      <c r="S37" s="373"/>
      <c r="T37" s="370"/>
      <c r="U37" s="370"/>
      <c r="V37" s="370"/>
      <c r="W37" s="370"/>
      <c r="X37" s="270"/>
      <c r="Y37" s="270"/>
      <c r="Z37" s="270"/>
      <c r="AA37" s="270"/>
    </row>
    <row r="38" spans="2:27" ht="36" customHeight="1">
      <c r="B38" s="369" t="s">
        <v>47</v>
      </c>
      <c r="C38" s="369"/>
      <c r="D38" s="369"/>
      <c r="E38" s="369"/>
      <c r="F38" s="371"/>
      <c r="G38" s="371"/>
      <c r="H38" s="371"/>
      <c r="I38" s="371"/>
      <c r="J38" s="270"/>
      <c r="K38" s="270"/>
      <c r="L38" s="270"/>
      <c r="M38" s="270"/>
      <c r="P38" s="446" t="s">
        <v>53</v>
      </c>
      <c r="Q38" s="446"/>
      <c r="R38" s="446"/>
      <c r="S38" s="446"/>
      <c r="T38" s="370"/>
      <c r="U38" s="370"/>
      <c r="V38" s="370"/>
      <c r="W38" s="370"/>
      <c r="X38" s="270"/>
      <c r="Y38" s="270"/>
      <c r="Z38" s="270"/>
      <c r="AA38" s="270"/>
    </row>
    <row r="39" spans="2:27" ht="35.25" customHeight="1">
      <c r="B39" s="369" t="s">
        <v>48</v>
      </c>
      <c r="C39" s="369"/>
      <c r="D39" s="369"/>
      <c r="E39" s="369"/>
      <c r="F39" s="371"/>
      <c r="G39" s="371"/>
      <c r="H39" s="371"/>
      <c r="I39" s="371"/>
      <c r="J39" s="270"/>
      <c r="K39" s="270"/>
      <c r="L39" s="270"/>
      <c r="M39" s="270"/>
    </row>
    <row r="40" spans="2:27" ht="28.5" customHeight="1">
      <c r="B40" s="369" t="s">
        <v>55</v>
      </c>
      <c r="C40" s="369"/>
      <c r="D40" s="369"/>
      <c r="E40" s="369"/>
      <c r="F40" s="371" t="e">
        <f>SUM(F36:I39)</f>
        <v>#DIV/0!</v>
      </c>
      <c r="G40" s="371"/>
      <c r="H40" s="371"/>
      <c r="I40" s="371"/>
      <c r="J40" s="372" t="e">
        <f>IF(V30=F40,"","×")</f>
        <v>#DIV/0!</v>
      </c>
      <c r="K40" s="372"/>
      <c r="L40" s="372"/>
      <c r="M40" s="372"/>
    </row>
    <row r="41" spans="2:27" ht="21.75" customHeight="1">
      <c r="B41" s="449" t="s">
        <v>68</v>
      </c>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row>
    <row r="42" spans="2:27" ht="23.25" customHeight="1">
      <c r="B42" s="449" t="s">
        <v>212</v>
      </c>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row>
    <row r="43" spans="2:27" ht="33" customHeight="1" thickBot="1">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row>
    <row r="44" spans="2:27" ht="33" customHeight="1">
      <c r="O44" s="278" t="s">
        <v>380</v>
      </c>
      <c r="P44" s="279"/>
      <c r="Q44" s="279"/>
      <c r="R44" s="279"/>
      <c r="S44" s="279"/>
      <c r="T44" s="279"/>
      <c r="U44" s="279"/>
      <c r="V44" s="279"/>
      <c r="W44" s="279"/>
      <c r="X44" s="279"/>
      <c r="Y44" s="279"/>
      <c r="Z44" s="279"/>
      <c r="AA44" s="328"/>
    </row>
    <row r="45" spans="2:27" ht="33" customHeight="1">
      <c r="O45" s="269" t="s">
        <v>184</v>
      </c>
      <c r="P45" s="270"/>
      <c r="Q45" s="270" t="s">
        <v>381</v>
      </c>
      <c r="R45" s="270"/>
      <c r="S45" s="270"/>
      <c r="T45" s="270"/>
      <c r="U45" s="270"/>
      <c r="V45" s="270"/>
      <c r="W45" s="270"/>
      <c r="X45" s="270" t="s">
        <v>127</v>
      </c>
      <c r="Y45" s="270"/>
      <c r="Z45" s="270" t="s">
        <v>382</v>
      </c>
      <c r="AA45" s="271"/>
    </row>
    <row r="46" spans="2:27" ht="36.75" customHeight="1" thickBot="1">
      <c r="O46" s="324" t="s">
        <v>1</v>
      </c>
      <c r="P46" s="325"/>
      <c r="Q46" s="435"/>
      <c r="R46" s="436" t="s">
        <v>383</v>
      </c>
      <c r="S46" s="325"/>
      <c r="T46" s="325"/>
      <c r="U46" s="325"/>
      <c r="V46" s="325"/>
      <c r="W46" s="325"/>
      <c r="X46" s="325"/>
      <c r="Y46" s="325"/>
      <c r="Z46" s="325"/>
      <c r="AA46" s="326"/>
    </row>
  </sheetData>
  <mergeCells count="117">
    <mergeCell ref="B42:AA42"/>
    <mergeCell ref="O44:AA44"/>
    <mergeCell ref="O45:P45"/>
    <mergeCell ref="Q45:W45"/>
    <mergeCell ref="X45:Y45"/>
    <mergeCell ref="Z45:AA45"/>
    <mergeCell ref="F23:H23"/>
    <mergeCell ref="B22:E22"/>
    <mergeCell ref="N25:U25"/>
    <mergeCell ref="V25:AA25"/>
    <mergeCell ref="V27:AA27"/>
    <mergeCell ref="V26:AA26"/>
    <mergeCell ref="P37:S37"/>
    <mergeCell ref="B30:U30"/>
    <mergeCell ref="V30:AA30"/>
    <mergeCell ref="B23:E23"/>
    <mergeCell ref="N22:U22"/>
    <mergeCell ref="V22:AA22"/>
    <mergeCell ref="N23:U23"/>
    <mergeCell ref="V23:AA23"/>
    <mergeCell ref="B41:AA41"/>
    <mergeCell ref="B38:E38"/>
    <mergeCell ref="F38:I38"/>
    <mergeCell ref="J38:M38"/>
    <mergeCell ref="O46:Q46"/>
    <mergeCell ref="R46:AA46"/>
    <mergeCell ref="V24:AA24"/>
    <mergeCell ref="B25:E25"/>
    <mergeCell ref="F25:H25"/>
    <mergeCell ref="I25:M25"/>
    <mergeCell ref="B28:U28"/>
    <mergeCell ref="V28:AA28"/>
    <mergeCell ref="B32:U32"/>
    <mergeCell ref="V32:AA32"/>
    <mergeCell ref="P38:S38"/>
    <mergeCell ref="T38:W38"/>
    <mergeCell ref="X38:AA38"/>
    <mergeCell ref="X35:AA35"/>
    <mergeCell ref="F36:I36"/>
    <mergeCell ref="J36:M36"/>
    <mergeCell ref="F35:I35"/>
    <mergeCell ref="P35:S35"/>
    <mergeCell ref="T35:W35"/>
    <mergeCell ref="I24:M24"/>
    <mergeCell ref="B24:E24"/>
    <mergeCell ref="B26:U26"/>
    <mergeCell ref="B35:E35"/>
    <mergeCell ref="J35:M35"/>
    <mergeCell ref="B3:E3"/>
    <mergeCell ref="N3:U3"/>
    <mergeCell ref="V3:AA3"/>
    <mergeCell ref="B4:AA4"/>
    <mergeCell ref="B5:E5"/>
    <mergeCell ref="N5:U5"/>
    <mergeCell ref="V5:AA5"/>
    <mergeCell ref="B6:E6"/>
    <mergeCell ref="V8:AA8"/>
    <mergeCell ref="N7:U7"/>
    <mergeCell ref="V7:AA7"/>
    <mergeCell ref="B8:U8"/>
    <mergeCell ref="B7:E7"/>
    <mergeCell ref="N6:U6"/>
    <mergeCell ref="V6:AA6"/>
    <mergeCell ref="F3:H3"/>
    <mergeCell ref="I3:M3"/>
    <mergeCell ref="F5:H5"/>
    <mergeCell ref="I5:M5"/>
    <mergeCell ref="I6:M6"/>
    <mergeCell ref="I7:M7"/>
    <mergeCell ref="V16:AA16"/>
    <mergeCell ref="I23:M23"/>
    <mergeCell ref="B16:U16"/>
    <mergeCell ref="F24:H24"/>
    <mergeCell ref="F22:M22"/>
    <mergeCell ref="V11:AA11"/>
    <mergeCell ref="B27:U27"/>
    <mergeCell ref="B31:U31"/>
    <mergeCell ref="V31:AA31"/>
    <mergeCell ref="N24:U24"/>
    <mergeCell ref="B12:E12"/>
    <mergeCell ref="N12:U12"/>
    <mergeCell ref="V12:AA12"/>
    <mergeCell ref="V13:AA13"/>
    <mergeCell ref="V15:AA15"/>
    <mergeCell ref="B14:U14"/>
    <mergeCell ref="V14:AA14"/>
    <mergeCell ref="N11:U11"/>
    <mergeCell ref="B11:E11"/>
    <mergeCell ref="B15:U15"/>
    <mergeCell ref="B13:U13"/>
    <mergeCell ref="B36:E36"/>
    <mergeCell ref="X37:AA37"/>
    <mergeCell ref="B39:E39"/>
    <mergeCell ref="T37:W37"/>
    <mergeCell ref="F39:I39"/>
    <mergeCell ref="J39:M39"/>
    <mergeCell ref="B40:E40"/>
    <mergeCell ref="F40:I40"/>
    <mergeCell ref="J40:M40"/>
    <mergeCell ref="P36:S36"/>
    <mergeCell ref="T36:W36"/>
    <mergeCell ref="X36:AA36"/>
    <mergeCell ref="B37:E37"/>
    <mergeCell ref="F37:I37"/>
    <mergeCell ref="J37:M37"/>
    <mergeCell ref="F10:H10"/>
    <mergeCell ref="I10:M10"/>
    <mergeCell ref="F11:H11"/>
    <mergeCell ref="I11:M11"/>
    <mergeCell ref="I12:M12"/>
    <mergeCell ref="F12:H12"/>
    <mergeCell ref="F7:H7"/>
    <mergeCell ref="F6:H6"/>
    <mergeCell ref="B9:AA9"/>
    <mergeCell ref="B10:E10"/>
    <mergeCell ref="N10:U10"/>
    <mergeCell ref="V10:AA10"/>
  </mergeCells>
  <phoneticPr fontId="6"/>
  <dataValidations count="2">
    <dataValidation type="list" allowBlank="1" showInputMessage="1" showErrorMessage="1" sqref="B5:E7 B10:E12">
      <formula1>"①機械装置等費,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23:E25">
      <formula1>"①消毒費用,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pageSetup paperSize="9" scale="87" orientation="portrait" r:id="rId1"/>
  <headerFooter>
    <oddHeader>&amp;R&amp;F</oddHeader>
  </headerFooter>
  <rowBreaks count="1" manualBreakCount="1">
    <brk id="20"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7"/>
  <sheetViews>
    <sheetView showGridLines="0" tabSelected="1" view="pageBreakPreview" zoomScale="86" zoomScaleNormal="100" zoomScaleSheetLayoutView="86" workbookViewId="0">
      <selection activeCell="H9" sqref="H9"/>
    </sheetView>
  </sheetViews>
  <sheetFormatPr defaultColWidth="5.28515625" defaultRowHeight="11.25"/>
  <cols>
    <col min="1" max="1" width="10" style="49" bestFit="1" customWidth="1"/>
    <col min="2" max="2" width="17" style="46" bestFit="1" customWidth="1"/>
    <col min="3" max="3" width="19.28515625" style="48" bestFit="1" customWidth="1"/>
    <col min="4" max="4" width="23.85546875" style="47" customWidth="1"/>
    <col min="5" max="5" width="23.85546875" style="46" customWidth="1"/>
    <col min="6" max="6" width="22.28515625" style="46" bestFit="1" customWidth="1"/>
    <col min="7" max="7" width="43.28515625" style="46" customWidth="1"/>
    <col min="8" max="8" width="28.5703125" style="46" customWidth="1"/>
    <col min="9" max="9" width="3.42578125" style="46" hidden="1" customWidth="1"/>
    <col min="10" max="253" width="10.28515625" style="46" customWidth="1"/>
    <col min="254" max="254" width="7.5703125" style="46" customWidth="1"/>
    <col min="255" max="16384" width="5.28515625" style="46"/>
  </cols>
  <sheetData>
    <row r="1" spans="1:11" ht="42.75" customHeight="1">
      <c r="A1" s="483" t="s">
        <v>319</v>
      </c>
      <c r="B1" s="483"/>
      <c r="C1" s="484"/>
      <c r="D1" s="484"/>
      <c r="E1" s="484"/>
      <c r="F1" s="484"/>
      <c r="G1" s="484"/>
      <c r="H1" s="484"/>
    </row>
    <row r="2" spans="1:11" s="85" customFormat="1" ht="19.5" customHeight="1">
      <c r="A2" s="89"/>
      <c r="B2" s="87"/>
      <c r="C2" s="88"/>
      <c r="D2" s="88"/>
      <c r="E2" s="87"/>
      <c r="F2" s="87"/>
      <c r="G2" s="96" t="s">
        <v>318</v>
      </c>
      <c r="H2" s="95" t="s">
        <v>317</v>
      </c>
    </row>
    <row r="3" spans="1:11" s="85" customFormat="1" ht="19.5" customHeight="1">
      <c r="A3" s="89"/>
      <c r="B3" s="87"/>
      <c r="C3" s="88"/>
      <c r="D3" s="88"/>
      <c r="E3" s="87"/>
      <c r="F3" s="87"/>
      <c r="G3" s="99" t="s">
        <v>316</v>
      </c>
      <c r="H3" s="98">
        <v>2500900000</v>
      </c>
    </row>
    <row r="4" spans="1:11" s="85" customFormat="1" ht="30.75" customHeight="1">
      <c r="A4" s="89"/>
      <c r="B4" s="87"/>
      <c r="C4" s="88"/>
      <c r="D4" s="97"/>
      <c r="E4" s="87"/>
      <c r="F4" s="87"/>
      <c r="G4" s="485" t="s">
        <v>378</v>
      </c>
      <c r="H4" s="486"/>
    </row>
    <row r="5" spans="1:11" s="85" customFormat="1" ht="19.5" hidden="1" customHeight="1">
      <c r="A5" s="89"/>
      <c r="B5" s="87"/>
      <c r="C5" s="88"/>
      <c r="D5" s="88"/>
      <c r="E5" s="87"/>
      <c r="F5" s="87"/>
      <c r="G5" s="96" t="s">
        <v>315</v>
      </c>
      <c r="H5" s="95"/>
    </row>
    <row r="6" spans="1:11" s="85" customFormat="1" ht="19.5" hidden="1" customHeight="1">
      <c r="A6" s="89"/>
      <c r="B6" s="87"/>
      <c r="C6" s="88"/>
      <c r="D6" s="88"/>
      <c r="E6" s="87"/>
      <c r="F6" s="87"/>
      <c r="G6" s="486" t="s">
        <v>314</v>
      </c>
      <c r="H6" s="486"/>
    </row>
    <row r="7" spans="1:11" s="85" customFormat="1" ht="19.5" customHeight="1">
      <c r="A7" s="89"/>
      <c r="B7" s="87"/>
      <c r="C7" s="88"/>
      <c r="D7" s="88"/>
      <c r="E7" s="87"/>
      <c r="F7" s="87"/>
      <c r="G7" s="94" t="s">
        <v>313</v>
      </c>
      <c r="H7" s="93">
        <v>9</v>
      </c>
      <c r="K7" s="85" t="s">
        <v>312</v>
      </c>
    </row>
    <row r="8" spans="1:11" s="85" customFormat="1" ht="30.75" customHeight="1">
      <c r="D8" s="88"/>
      <c r="E8" s="87"/>
      <c r="F8" s="87"/>
      <c r="G8" s="487"/>
      <c r="H8" s="488"/>
    </row>
    <row r="9" spans="1:11" s="85" customFormat="1" ht="19.5" customHeight="1">
      <c r="A9" s="92" t="s">
        <v>311</v>
      </c>
      <c r="B9" s="90"/>
      <c r="C9" s="90"/>
      <c r="D9" s="90"/>
      <c r="E9" s="90"/>
      <c r="F9" s="90"/>
      <c r="G9" s="90"/>
      <c r="H9" s="90"/>
    </row>
    <row r="10" spans="1:11" s="85" customFormat="1" ht="19.5" customHeight="1">
      <c r="A10" s="90" t="s">
        <v>310</v>
      </c>
      <c r="B10" s="90"/>
      <c r="C10" s="90"/>
      <c r="D10" s="90"/>
      <c r="E10" s="90"/>
      <c r="F10" s="90"/>
      <c r="G10" s="90"/>
      <c r="H10" s="90"/>
    </row>
    <row r="11" spans="1:11" s="85" customFormat="1" ht="19.5" customHeight="1">
      <c r="A11" s="90" t="s">
        <v>309</v>
      </c>
      <c r="B11" s="90"/>
      <c r="C11" s="90"/>
      <c r="D11" s="90"/>
      <c r="E11" s="90"/>
      <c r="F11" s="90"/>
      <c r="G11" s="90"/>
      <c r="H11" s="90"/>
    </row>
    <row r="12" spans="1:11" s="85" customFormat="1" ht="19.5" customHeight="1">
      <c r="A12" s="90" t="s">
        <v>308</v>
      </c>
      <c r="B12" s="90"/>
      <c r="C12" s="90"/>
      <c r="D12" s="90"/>
      <c r="E12" s="90"/>
      <c r="F12" s="90"/>
      <c r="G12" s="90"/>
      <c r="H12" s="90"/>
    </row>
    <row r="13" spans="1:11" s="85" customFormat="1" ht="19.5" customHeight="1">
      <c r="A13" s="90" t="s">
        <v>307</v>
      </c>
      <c r="B13" s="90"/>
      <c r="C13" s="90"/>
      <c r="D13" s="90"/>
      <c r="E13" s="90"/>
      <c r="F13" s="90"/>
      <c r="G13" s="90"/>
      <c r="H13" s="90"/>
    </row>
    <row r="14" spans="1:11" s="85" customFormat="1" ht="19.5" customHeight="1">
      <c r="A14" s="482" t="s">
        <v>286</v>
      </c>
      <c r="B14" s="482"/>
      <c r="C14" s="91" t="str">
        <f>H2</f>
        <v>農林　太郎</v>
      </c>
      <c r="D14" s="90"/>
      <c r="E14" s="90"/>
      <c r="F14" s="90"/>
      <c r="G14" s="90"/>
      <c r="H14" s="90"/>
      <c r="K14" s="85" t="s">
        <v>306</v>
      </c>
    </row>
    <row r="15" spans="1:11" s="85" customFormat="1" ht="19.5" customHeight="1">
      <c r="A15" s="480" t="s">
        <v>305</v>
      </c>
      <c r="B15" s="481"/>
      <c r="C15" s="481"/>
      <c r="D15" s="90"/>
      <c r="E15" s="90"/>
      <c r="F15" s="90"/>
      <c r="G15" s="90"/>
      <c r="H15" s="90"/>
    </row>
    <row r="16" spans="1:11" s="85" customFormat="1" ht="19.5" customHeight="1">
      <c r="A16" s="480" t="s">
        <v>304</v>
      </c>
      <c r="B16" s="481"/>
      <c r="C16" s="481"/>
      <c r="D16" s="90"/>
      <c r="E16" s="90"/>
      <c r="F16" s="90"/>
      <c r="G16" s="90"/>
      <c r="H16" s="90"/>
    </row>
    <row r="17" spans="1:11" s="85" customFormat="1" ht="19.5" customHeight="1">
      <c r="A17" s="482" t="s">
        <v>303</v>
      </c>
      <c r="B17" s="482"/>
      <c r="C17" s="482"/>
      <c r="D17" s="90"/>
      <c r="E17" s="90"/>
      <c r="F17" s="90"/>
      <c r="G17" s="90"/>
      <c r="H17" s="90"/>
    </row>
    <row r="18" spans="1:11" s="85" customFormat="1" ht="19.5" customHeight="1">
      <c r="A18" s="482" t="s">
        <v>302</v>
      </c>
      <c r="B18" s="482"/>
      <c r="C18" s="482"/>
      <c r="D18" s="90"/>
      <c r="E18" s="90"/>
      <c r="F18" s="90"/>
      <c r="G18" s="90"/>
      <c r="H18" s="90"/>
    </row>
    <row r="19" spans="1:11" s="85" customFormat="1" ht="19.5" hidden="1" customHeight="1">
      <c r="A19" s="475" t="s">
        <v>301</v>
      </c>
      <c r="B19" s="475"/>
      <c r="C19" s="475"/>
      <c r="D19" s="90"/>
      <c r="E19" s="90"/>
      <c r="F19" s="90"/>
      <c r="G19" s="90"/>
      <c r="H19" s="90"/>
    </row>
    <row r="20" spans="1:11" s="85" customFormat="1" ht="19.5" hidden="1" customHeight="1">
      <c r="A20" s="475" t="s">
        <v>300</v>
      </c>
      <c r="B20" s="475"/>
      <c r="C20" s="475"/>
      <c r="D20" s="90"/>
      <c r="E20" s="90"/>
      <c r="F20" s="90"/>
      <c r="G20" s="90"/>
      <c r="H20" s="90"/>
    </row>
    <row r="21" spans="1:11" s="85" customFormat="1" ht="19.5" hidden="1" customHeight="1">
      <c r="A21" s="475" t="s">
        <v>299</v>
      </c>
      <c r="B21" s="475"/>
      <c r="C21" s="475"/>
      <c r="D21" s="90"/>
      <c r="E21" s="90"/>
      <c r="F21" s="90"/>
      <c r="G21" s="90"/>
      <c r="H21" s="90"/>
    </row>
    <row r="22" spans="1:11" s="85" customFormat="1" ht="19.5" hidden="1" customHeight="1">
      <c r="A22" s="475" t="s">
        <v>298</v>
      </c>
      <c r="B22" s="475"/>
      <c r="C22" s="475"/>
      <c r="D22" s="90"/>
      <c r="E22" s="90"/>
      <c r="F22" s="90"/>
      <c r="G22" s="90"/>
      <c r="H22" s="90"/>
    </row>
    <row r="23" spans="1:11" s="85" customFormat="1" ht="19.5" hidden="1" customHeight="1">
      <c r="A23" s="475" t="s">
        <v>297</v>
      </c>
      <c r="B23" s="475"/>
      <c r="C23" s="475"/>
      <c r="D23" s="90"/>
      <c r="E23" s="90"/>
      <c r="F23" s="90"/>
      <c r="G23" s="90"/>
      <c r="H23" s="90"/>
    </row>
    <row r="24" spans="1:11" s="85" customFormat="1" ht="9" hidden="1" customHeight="1">
      <c r="A24" s="475" t="s">
        <v>296</v>
      </c>
      <c r="B24" s="475"/>
      <c r="C24" s="475"/>
      <c r="D24" s="90"/>
      <c r="E24" s="90"/>
      <c r="F24" s="90"/>
      <c r="G24" s="90"/>
      <c r="H24" s="90"/>
    </row>
    <row r="25" spans="1:11" s="85" customFormat="1" ht="6" hidden="1" customHeight="1">
      <c r="A25" s="475" t="s">
        <v>295</v>
      </c>
      <c r="B25" s="475"/>
      <c r="C25" s="475"/>
      <c r="F25" s="90"/>
      <c r="G25" s="90"/>
      <c r="H25" s="90"/>
    </row>
    <row r="26" spans="1:11" s="85" customFormat="1" ht="19.5" customHeight="1" thickBot="1">
      <c r="A26" s="89"/>
      <c r="B26" s="87"/>
      <c r="C26" s="88"/>
      <c r="D26" s="88"/>
      <c r="E26" s="87"/>
      <c r="F26" s="87"/>
      <c r="G26" s="87"/>
      <c r="H26" s="86"/>
    </row>
    <row r="27" spans="1:11" s="84" customFormat="1" ht="29.25" customHeight="1">
      <c r="A27" s="476" t="s">
        <v>294</v>
      </c>
      <c r="B27" s="468" t="s">
        <v>293</v>
      </c>
      <c r="C27" s="468" t="s">
        <v>292</v>
      </c>
      <c r="D27" s="478" t="s">
        <v>291</v>
      </c>
      <c r="E27" s="464" t="s">
        <v>290</v>
      </c>
      <c r="F27" s="466" t="s">
        <v>289</v>
      </c>
      <c r="G27" s="468" t="s">
        <v>288</v>
      </c>
      <c r="H27" s="470" t="s">
        <v>287</v>
      </c>
    </row>
    <row r="28" spans="1:11" s="84" customFormat="1" ht="29.25" customHeight="1" thickBot="1">
      <c r="A28" s="477"/>
      <c r="B28" s="469"/>
      <c r="C28" s="469"/>
      <c r="D28" s="479"/>
      <c r="E28" s="465"/>
      <c r="F28" s="467"/>
      <c r="G28" s="469"/>
      <c r="H28" s="471"/>
    </row>
    <row r="29" spans="1:11" ht="51" customHeight="1">
      <c r="A29" s="83">
        <v>1</v>
      </c>
      <c r="B29" s="82"/>
      <c r="C29" s="81"/>
      <c r="D29" s="80"/>
      <c r="E29" s="79">
        <f t="shared" ref="E29:E38" si="0">IF(D29&gt;I29*1.1,ROUND(D29/110*100,0)+1,ROUND(D29/110*100,0))</f>
        <v>0</v>
      </c>
      <c r="F29" s="78"/>
      <c r="G29" s="77"/>
      <c r="H29" s="76"/>
      <c r="I29" s="46">
        <f t="shared" ref="I29:I38" si="1">ROUND(D29/1.1,0)</f>
        <v>0</v>
      </c>
      <c r="K29" s="75"/>
    </row>
    <row r="30" spans="1:11" ht="51" customHeight="1">
      <c r="A30" s="68">
        <v>2</v>
      </c>
      <c r="B30" s="71"/>
      <c r="C30" s="66"/>
      <c r="D30" s="72"/>
      <c r="E30" s="64">
        <f t="shared" si="0"/>
        <v>0</v>
      </c>
      <c r="F30" s="74"/>
      <c r="G30" s="73"/>
      <c r="H30" s="69"/>
      <c r="I30" s="46">
        <f t="shared" si="1"/>
        <v>0</v>
      </c>
    </row>
    <row r="31" spans="1:11" ht="51" customHeight="1">
      <c r="A31" s="68">
        <v>3</v>
      </c>
      <c r="B31" s="71"/>
      <c r="C31" s="66"/>
      <c r="D31" s="72"/>
      <c r="E31" s="64">
        <f>IF(D31&gt;I31*1.1,ROUND(D31/110*100,0)+1,ROUND(D31/110*100,0))</f>
        <v>0</v>
      </c>
      <c r="F31" s="74"/>
      <c r="G31" s="73"/>
      <c r="H31" s="69"/>
      <c r="I31" s="46">
        <f t="shared" si="1"/>
        <v>0</v>
      </c>
    </row>
    <row r="32" spans="1:11" ht="51" customHeight="1">
      <c r="A32" s="68">
        <v>4</v>
      </c>
      <c r="B32" s="71"/>
      <c r="C32" s="66"/>
      <c r="D32" s="72"/>
      <c r="E32" s="64">
        <f t="shared" si="0"/>
        <v>0</v>
      </c>
      <c r="F32" s="74"/>
      <c r="G32" s="73"/>
      <c r="H32" s="69"/>
      <c r="I32" s="46">
        <f t="shared" si="1"/>
        <v>0</v>
      </c>
    </row>
    <row r="33" spans="1:9" ht="51" customHeight="1">
      <c r="A33" s="68">
        <v>5</v>
      </c>
      <c r="B33" s="71"/>
      <c r="C33" s="66"/>
      <c r="D33" s="70"/>
      <c r="E33" s="64">
        <f t="shared" si="0"/>
        <v>0</v>
      </c>
      <c r="F33" s="74"/>
      <c r="G33" s="73"/>
      <c r="H33" s="69"/>
      <c r="I33" s="46">
        <f t="shared" si="1"/>
        <v>0</v>
      </c>
    </row>
    <row r="34" spans="1:9" ht="51" customHeight="1">
      <c r="A34" s="68">
        <v>6</v>
      </c>
      <c r="B34" s="71"/>
      <c r="C34" s="66"/>
      <c r="D34" s="70"/>
      <c r="E34" s="64">
        <f t="shared" si="0"/>
        <v>0</v>
      </c>
      <c r="F34" s="74"/>
      <c r="G34" s="73"/>
      <c r="H34" s="69"/>
      <c r="I34" s="46">
        <f t="shared" si="1"/>
        <v>0</v>
      </c>
    </row>
    <row r="35" spans="1:9" ht="51" customHeight="1">
      <c r="A35" s="68">
        <v>7</v>
      </c>
      <c r="B35" s="71"/>
      <c r="C35" s="66"/>
      <c r="D35" s="70"/>
      <c r="E35" s="64">
        <f t="shared" si="0"/>
        <v>0</v>
      </c>
      <c r="F35" s="74"/>
      <c r="G35" s="73"/>
      <c r="H35" s="69"/>
      <c r="I35" s="46">
        <f t="shared" si="1"/>
        <v>0</v>
      </c>
    </row>
    <row r="36" spans="1:9" ht="51" customHeight="1">
      <c r="A36" s="68">
        <v>8</v>
      </c>
      <c r="B36" s="71"/>
      <c r="C36" s="66"/>
      <c r="D36" s="72"/>
      <c r="E36" s="64">
        <f t="shared" si="0"/>
        <v>0</v>
      </c>
      <c r="F36" s="63"/>
      <c r="G36" s="62"/>
      <c r="H36" s="69"/>
      <c r="I36" s="46">
        <f t="shared" si="1"/>
        <v>0</v>
      </c>
    </row>
    <row r="37" spans="1:9" ht="51" customHeight="1">
      <c r="A37" s="68">
        <v>9</v>
      </c>
      <c r="B37" s="71"/>
      <c r="C37" s="66"/>
      <c r="D37" s="70"/>
      <c r="E37" s="64">
        <f t="shared" si="0"/>
        <v>0</v>
      </c>
      <c r="F37" s="63"/>
      <c r="G37" s="62"/>
      <c r="H37" s="69"/>
      <c r="I37" s="46">
        <f t="shared" si="1"/>
        <v>0</v>
      </c>
    </row>
    <row r="38" spans="1:9" ht="51" customHeight="1" thickBot="1">
      <c r="A38" s="68">
        <v>10</v>
      </c>
      <c r="B38" s="67"/>
      <c r="C38" s="66"/>
      <c r="D38" s="65"/>
      <c r="E38" s="64">
        <f t="shared" si="0"/>
        <v>0</v>
      </c>
      <c r="F38" s="63"/>
      <c r="G38" s="62"/>
      <c r="H38" s="61"/>
      <c r="I38" s="46">
        <f t="shared" si="1"/>
        <v>0</v>
      </c>
    </row>
    <row r="39" spans="1:9" s="55" customFormat="1" ht="30" customHeight="1" thickBot="1">
      <c r="A39" s="472" t="s">
        <v>285</v>
      </c>
      <c r="B39" s="473"/>
      <c r="C39" s="474"/>
      <c r="D39" s="60">
        <f>SUM(D29:D38)</f>
        <v>0</v>
      </c>
      <c r="E39" s="59">
        <f>SUM(E29:E38)</f>
        <v>0</v>
      </c>
      <c r="F39" s="58"/>
      <c r="G39" s="57"/>
      <c r="H39" s="56"/>
    </row>
    <row r="40" spans="1:9">
      <c r="A40" s="53"/>
      <c r="B40" s="51"/>
      <c r="C40" s="54"/>
      <c r="D40" s="50"/>
      <c r="E40" s="51"/>
      <c r="F40" s="51"/>
      <c r="G40" s="51"/>
      <c r="H40" s="51"/>
    </row>
    <row r="41" spans="1:9">
      <c r="A41" s="53"/>
      <c r="B41" s="51"/>
      <c r="C41" s="52"/>
      <c r="D41" s="50"/>
      <c r="E41" s="51"/>
      <c r="F41" s="51"/>
      <c r="G41" s="51"/>
      <c r="H41" s="51"/>
    </row>
    <row r="42" spans="1:9">
      <c r="A42" s="53"/>
      <c r="B42" s="51"/>
      <c r="C42" s="52"/>
      <c r="D42" s="50"/>
      <c r="E42" s="51"/>
      <c r="F42" s="51"/>
      <c r="G42" s="51"/>
      <c r="H42" s="51"/>
    </row>
    <row r="43" spans="1:9">
      <c r="A43" s="53"/>
      <c r="B43" s="51"/>
      <c r="C43" s="52"/>
      <c r="D43" s="50"/>
      <c r="E43" s="51"/>
      <c r="F43" s="51"/>
      <c r="G43" s="51"/>
      <c r="H43" s="51"/>
    </row>
    <row r="44" spans="1:9">
      <c r="A44" s="53"/>
      <c r="B44" s="51"/>
      <c r="C44" s="52"/>
      <c r="D44" s="50"/>
      <c r="E44" s="51"/>
      <c r="F44" s="51"/>
      <c r="G44" s="51"/>
      <c r="H44" s="51"/>
    </row>
    <row r="45" spans="1:9">
      <c r="A45" s="53"/>
      <c r="B45" s="51"/>
      <c r="C45" s="52"/>
      <c r="D45" s="50"/>
      <c r="E45" s="51"/>
      <c r="F45" s="51"/>
      <c r="G45" s="51"/>
      <c r="H45" s="51"/>
    </row>
    <row r="46" spans="1:9">
      <c r="A46" s="53"/>
      <c r="B46" s="51"/>
      <c r="C46" s="52"/>
      <c r="D46" s="50"/>
      <c r="E46" s="51"/>
      <c r="F46" s="51"/>
      <c r="G46" s="51"/>
      <c r="H46" s="51"/>
    </row>
    <row r="47" spans="1:9">
      <c r="A47" s="53"/>
      <c r="B47" s="51"/>
      <c r="C47" s="52"/>
      <c r="D47" s="50"/>
      <c r="E47" s="51"/>
      <c r="F47" s="51"/>
      <c r="G47" s="51"/>
      <c r="H47" s="51"/>
    </row>
    <row r="48" spans="1:9">
      <c r="A48" s="53"/>
      <c r="B48" s="51"/>
      <c r="C48" s="52"/>
      <c r="D48" s="50"/>
      <c r="E48" s="51"/>
      <c r="F48" s="51"/>
      <c r="G48" s="51"/>
      <c r="H48" s="51"/>
    </row>
    <row r="49" spans="1:8">
      <c r="A49" s="53"/>
      <c r="B49" s="51"/>
      <c r="C49" s="52"/>
      <c r="D49" s="50"/>
      <c r="E49" s="51"/>
      <c r="F49" s="51"/>
      <c r="G49" s="51"/>
      <c r="H49" s="51"/>
    </row>
    <row r="50" spans="1:8">
      <c r="A50" s="53"/>
      <c r="B50" s="51"/>
      <c r="C50" s="52"/>
      <c r="D50" s="50"/>
      <c r="E50" s="51"/>
      <c r="F50" s="51"/>
      <c r="G50" s="51"/>
      <c r="H50" s="51"/>
    </row>
    <row r="51" spans="1:8">
      <c r="A51" s="53"/>
      <c r="B51" s="51"/>
      <c r="C51" s="52"/>
      <c r="D51" s="50"/>
      <c r="E51" s="51"/>
      <c r="F51" s="51"/>
      <c r="G51" s="51"/>
      <c r="H51" s="51"/>
    </row>
    <row r="52" spans="1:8">
      <c r="A52" s="53"/>
      <c r="B52" s="51"/>
      <c r="C52" s="52"/>
      <c r="D52" s="50"/>
      <c r="E52" s="51"/>
      <c r="F52" s="51"/>
      <c r="G52" s="51"/>
      <c r="H52" s="51"/>
    </row>
    <row r="53" spans="1:8">
      <c r="A53" s="53"/>
      <c r="B53" s="51"/>
      <c r="C53" s="52"/>
      <c r="D53" s="50"/>
      <c r="E53" s="51"/>
      <c r="F53" s="51"/>
      <c r="G53" s="51"/>
      <c r="H53" s="51"/>
    </row>
    <row r="54" spans="1:8">
      <c r="A54" s="53"/>
      <c r="B54" s="51"/>
      <c r="C54" s="52"/>
      <c r="D54" s="50"/>
      <c r="E54" s="51"/>
      <c r="F54" s="51"/>
      <c r="G54" s="51"/>
      <c r="H54" s="51"/>
    </row>
    <row r="55" spans="1:8">
      <c r="A55" s="53"/>
      <c r="B55" s="51"/>
      <c r="C55" s="52"/>
      <c r="D55" s="50"/>
      <c r="E55" s="51"/>
      <c r="F55" s="51"/>
      <c r="G55" s="51"/>
      <c r="H55" s="51"/>
    </row>
    <row r="56" spans="1:8">
      <c r="A56" s="53"/>
      <c r="B56" s="51"/>
      <c r="C56" s="52"/>
      <c r="D56" s="50"/>
      <c r="E56" s="51"/>
      <c r="F56" s="51"/>
      <c r="G56" s="51"/>
      <c r="H56" s="51"/>
    </row>
    <row r="57" spans="1:8">
      <c r="A57" s="53"/>
      <c r="B57" s="51"/>
      <c r="C57" s="52"/>
      <c r="D57" s="50"/>
      <c r="E57" s="51"/>
      <c r="F57" s="51"/>
      <c r="G57" s="51"/>
      <c r="H57" s="51"/>
    </row>
    <row r="58" spans="1:8">
      <c r="A58" s="53"/>
      <c r="B58" s="51"/>
      <c r="C58" s="52"/>
      <c r="D58" s="50"/>
      <c r="E58" s="51"/>
      <c r="F58" s="51"/>
      <c r="G58" s="51"/>
      <c r="H58" s="51"/>
    </row>
    <row r="59" spans="1:8">
      <c r="A59" s="53"/>
      <c r="B59" s="51"/>
      <c r="C59" s="52"/>
      <c r="D59" s="50"/>
      <c r="E59" s="51"/>
      <c r="F59" s="51"/>
      <c r="G59" s="51"/>
      <c r="H59" s="51"/>
    </row>
    <row r="60" spans="1:8">
      <c r="A60" s="53"/>
      <c r="B60" s="51"/>
      <c r="C60" s="52"/>
      <c r="D60" s="50"/>
      <c r="E60" s="51"/>
      <c r="F60" s="51"/>
      <c r="G60" s="51"/>
      <c r="H60" s="51"/>
    </row>
    <row r="61" spans="1:8">
      <c r="A61" s="53"/>
      <c r="B61" s="51"/>
      <c r="C61" s="52"/>
      <c r="D61" s="50"/>
      <c r="E61" s="51"/>
      <c r="F61" s="51"/>
      <c r="G61" s="51"/>
      <c r="H61" s="51"/>
    </row>
    <row r="62" spans="1:8">
      <c r="A62" s="53"/>
      <c r="B62" s="51"/>
      <c r="C62" s="52"/>
      <c r="D62" s="50"/>
      <c r="E62" s="51"/>
      <c r="F62" s="51"/>
      <c r="G62" s="51"/>
      <c r="H62" s="51"/>
    </row>
    <row r="63" spans="1:8">
      <c r="A63" s="53"/>
      <c r="B63" s="51"/>
      <c r="C63" s="52"/>
      <c r="D63" s="50"/>
      <c r="E63" s="51"/>
      <c r="F63" s="51"/>
      <c r="G63" s="51"/>
      <c r="H63" s="51"/>
    </row>
    <row r="64" spans="1:8">
      <c r="A64" s="53"/>
      <c r="B64" s="51"/>
      <c r="C64" s="52"/>
      <c r="D64" s="50"/>
      <c r="E64" s="51"/>
      <c r="F64" s="51"/>
      <c r="G64" s="51"/>
      <c r="H64" s="51"/>
    </row>
    <row r="65" spans="1:8">
      <c r="A65" s="53"/>
      <c r="B65" s="51"/>
      <c r="C65" s="52"/>
      <c r="D65" s="50"/>
      <c r="E65" s="51"/>
      <c r="F65" s="51"/>
      <c r="G65" s="51"/>
      <c r="H65" s="51"/>
    </row>
    <row r="66" spans="1:8">
      <c r="A66" s="53"/>
      <c r="B66" s="51"/>
      <c r="C66" s="52"/>
      <c r="D66" s="50"/>
      <c r="E66" s="51"/>
      <c r="F66" s="51"/>
      <c r="G66" s="51"/>
      <c r="H66" s="51"/>
    </row>
    <row r="67" spans="1:8">
      <c r="A67" s="53"/>
      <c r="B67" s="51"/>
      <c r="C67" s="52"/>
      <c r="D67" s="50"/>
      <c r="E67" s="51"/>
      <c r="F67" s="51"/>
      <c r="G67" s="51"/>
      <c r="H67" s="51"/>
    </row>
    <row r="68" spans="1:8">
      <c r="A68" s="53"/>
      <c r="B68" s="51"/>
      <c r="C68" s="52"/>
      <c r="D68" s="50"/>
      <c r="E68" s="51"/>
      <c r="F68" s="51"/>
      <c r="G68" s="51"/>
      <c r="H68" s="51"/>
    </row>
    <row r="69" spans="1:8">
      <c r="A69" s="53"/>
      <c r="B69" s="51"/>
      <c r="C69" s="52"/>
      <c r="D69" s="50"/>
      <c r="E69" s="51"/>
      <c r="F69" s="51"/>
      <c r="G69" s="51"/>
      <c r="H69" s="51"/>
    </row>
    <row r="70" spans="1:8">
      <c r="A70" s="53"/>
      <c r="B70" s="51"/>
      <c r="C70" s="52"/>
      <c r="D70" s="50"/>
      <c r="E70" s="51"/>
      <c r="F70" s="51"/>
      <c r="G70" s="51"/>
      <c r="H70" s="51"/>
    </row>
    <row r="71" spans="1:8">
      <c r="A71" s="53"/>
      <c r="B71" s="51"/>
      <c r="C71" s="52"/>
      <c r="D71" s="50"/>
      <c r="E71" s="51"/>
      <c r="F71" s="51"/>
      <c r="G71" s="51"/>
      <c r="H71" s="51"/>
    </row>
    <row r="72" spans="1:8">
      <c r="A72" s="53"/>
      <c r="B72" s="51"/>
      <c r="C72" s="52"/>
      <c r="D72" s="50"/>
      <c r="E72" s="51"/>
      <c r="F72" s="51"/>
      <c r="G72" s="51"/>
      <c r="H72" s="51"/>
    </row>
    <row r="73" spans="1:8">
      <c r="A73" s="53"/>
      <c r="B73" s="51"/>
      <c r="C73" s="52"/>
      <c r="D73" s="50"/>
      <c r="E73" s="51"/>
      <c r="F73" s="51"/>
      <c r="G73" s="51"/>
      <c r="H73" s="51"/>
    </row>
    <row r="74" spans="1:8">
      <c r="A74" s="53"/>
      <c r="B74" s="51"/>
      <c r="C74" s="52"/>
      <c r="D74" s="50"/>
      <c r="E74" s="51"/>
      <c r="F74" s="51"/>
      <c r="G74" s="51"/>
      <c r="H74" s="51"/>
    </row>
    <row r="75" spans="1:8">
      <c r="A75" s="53"/>
      <c r="B75" s="51"/>
      <c r="C75" s="52"/>
      <c r="D75" s="50"/>
      <c r="E75" s="51"/>
      <c r="F75" s="51"/>
      <c r="G75" s="51"/>
      <c r="H75" s="51"/>
    </row>
    <row r="76" spans="1:8">
      <c r="A76" s="53"/>
      <c r="B76" s="51"/>
      <c r="C76" s="52"/>
      <c r="D76" s="50"/>
      <c r="E76" s="51"/>
      <c r="F76" s="51"/>
      <c r="G76" s="51"/>
      <c r="H76" s="51"/>
    </row>
    <row r="77" spans="1:8">
      <c r="A77" s="53"/>
      <c r="B77" s="51"/>
      <c r="C77" s="52"/>
      <c r="D77" s="50"/>
      <c r="E77" s="51"/>
      <c r="F77" s="51"/>
      <c r="G77" s="51"/>
      <c r="H77" s="51"/>
    </row>
    <row r="78" spans="1:8">
      <c r="A78" s="53"/>
      <c r="B78" s="51"/>
      <c r="C78" s="52"/>
      <c r="D78" s="50"/>
      <c r="E78" s="51"/>
      <c r="F78" s="51"/>
      <c r="G78" s="51"/>
      <c r="H78" s="51"/>
    </row>
    <row r="79" spans="1:8">
      <c r="A79" s="53"/>
      <c r="B79" s="51"/>
      <c r="C79" s="52"/>
      <c r="D79" s="50"/>
      <c r="E79" s="51"/>
      <c r="F79" s="51"/>
      <c r="G79" s="51"/>
      <c r="H79" s="51"/>
    </row>
    <row r="80" spans="1:8">
      <c r="A80" s="53"/>
      <c r="B80" s="51"/>
      <c r="C80" s="52"/>
      <c r="D80" s="50"/>
      <c r="E80" s="51"/>
      <c r="F80" s="51"/>
      <c r="G80" s="51"/>
      <c r="H80" s="51"/>
    </row>
    <row r="81" spans="1:8">
      <c r="A81" s="53"/>
      <c r="B81" s="51"/>
      <c r="C81" s="52"/>
      <c r="D81" s="50"/>
      <c r="E81" s="51"/>
      <c r="F81" s="51"/>
      <c r="G81" s="51"/>
      <c r="H81" s="51"/>
    </row>
    <row r="82" spans="1:8">
      <c r="A82" s="53"/>
      <c r="B82" s="51"/>
      <c r="C82" s="52"/>
      <c r="D82" s="50"/>
      <c r="E82" s="51"/>
      <c r="F82" s="51"/>
      <c r="G82" s="51"/>
      <c r="H82" s="51"/>
    </row>
    <row r="83" spans="1:8">
      <c r="A83" s="53"/>
      <c r="B83" s="51"/>
      <c r="C83" s="52"/>
      <c r="D83" s="50"/>
      <c r="E83" s="51"/>
      <c r="F83" s="51"/>
      <c r="G83" s="51"/>
      <c r="H83" s="51"/>
    </row>
    <row r="84" spans="1:8">
      <c r="A84" s="53"/>
      <c r="B84" s="51"/>
      <c r="C84" s="52"/>
      <c r="D84" s="50"/>
      <c r="E84" s="51"/>
      <c r="F84" s="51"/>
      <c r="G84" s="51"/>
      <c r="H84" s="51"/>
    </row>
    <row r="85" spans="1:8">
      <c r="A85" s="53"/>
      <c r="B85" s="51"/>
      <c r="C85" s="52"/>
      <c r="D85" s="50"/>
      <c r="E85" s="51"/>
      <c r="F85" s="51"/>
      <c r="G85" s="51"/>
      <c r="H85" s="51"/>
    </row>
    <row r="86" spans="1:8">
      <c r="A86" s="53"/>
      <c r="B86" s="51"/>
      <c r="C86" s="52"/>
      <c r="D86" s="50"/>
      <c r="E86" s="51"/>
      <c r="F86" s="51"/>
      <c r="G86" s="51"/>
      <c r="H86" s="51"/>
    </row>
    <row r="87" spans="1:8">
      <c r="A87" s="53"/>
      <c r="B87" s="51"/>
      <c r="C87" s="52"/>
      <c r="D87" s="50"/>
      <c r="E87" s="51"/>
      <c r="F87" s="51"/>
      <c r="G87" s="51"/>
      <c r="H87" s="51"/>
    </row>
    <row r="88" spans="1:8">
      <c r="A88" s="53"/>
      <c r="B88" s="51"/>
      <c r="C88" s="52"/>
      <c r="D88" s="50"/>
      <c r="E88" s="51"/>
      <c r="F88" s="51"/>
      <c r="G88" s="51"/>
      <c r="H88" s="51"/>
    </row>
    <row r="89" spans="1:8">
      <c r="A89" s="53"/>
      <c r="B89" s="51"/>
      <c r="C89" s="52"/>
      <c r="D89" s="50"/>
      <c r="E89" s="51"/>
      <c r="F89" s="51"/>
      <c r="G89" s="51"/>
      <c r="H89" s="51"/>
    </row>
    <row r="90" spans="1:8">
      <c r="A90" s="53"/>
      <c r="B90" s="51"/>
      <c r="C90" s="52"/>
      <c r="D90" s="50"/>
      <c r="E90" s="51"/>
      <c r="F90" s="51"/>
      <c r="G90" s="51"/>
      <c r="H90" s="51"/>
    </row>
    <row r="91" spans="1:8">
      <c r="A91" s="53"/>
      <c r="B91" s="51"/>
      <c r="C91" s="52"/>
      <c r="D91" s="50"/>
      <c r="E91" s="51"/>
      <c r="F91" s="51"/>
      <c r="G91" s="51"/>
      <c r="H91" s="51"/>
    </row>
    <row r="92" spans="1:8">
      <c r="A92" s="53"/>
      <c r="B92" s="51"/>
      <c r="C92" s="52"/>
      <c r="D92" s="50"/>
      <c r="E92" s="51"/>
      <c r="F92" s="51"/>
      <c r="G92" s="51"/>
      <c r="H92" s="51"/>
    </row>
    <row r="93" spans="1:8">
      <c r="A93" s="53"/>
      <c r="B93" s="51"/>
      <c r="C93" s="52"/>
      <c r="D93" s="50"/>
      <c r="E93" s="51"/>
      <c r="F93" s="51"/>
      <c r="G93" s="51"/>
      <c r="H93" s="51"/>
    </row>
    <row r="94" spans="1:8">
      <c r="A94" s="53"/>
      <c r="B94" s="51"/>
      <c r="C94" s="52"/>
      <c r="D94" s="50"/>
      <c r="E94" s="51"/>
      <c r="F94" s="51"/>
      <c r="G94" s="51"/>
      <c r="H94" s="51"/>
    </row>
    <row r="95" spans="1:8">
      <c r="A95" s="53"/>
      <c r="B95" s="51"/>
      <c r="C95" s="52"/>
      <c r="D95" s="50"/>
      <c r="E95" s="51"/>
      <c r="F95" s="51"/>
      <c r="G95" s="51"/>
      <c r="H95" s="51"/>
    </row>
    <row r="96" spans="1:8">
      <c r="A96" s="53"/>
      <c r="B96" s="51"/>
      <c r="C96" s="52"/>
      <c r="D96" s="50"/>
      <c r="E96" s="51"/>
      <c r="F96" s="51"/>
      <c r="G96" s="51"/>
      <c r="H96" s="51"/>
    </row>
    <row r="97" spans="1:8">
      <c r="A97" s="53"/>
      <c r="B97" s="51"/>
      <c r="C97" s="52"/>
      <c r="D97" s="50"/>
      <c r="E97" s="51"/>
      <c r="F97" s="51"/>
      <c r="G97" s="51"/>
      <c r="H97" s="51"/>
    </row>
    <row r="98" spans="1:8">
      <c r="A98" s="53"/>
      <c r="B98" s="51"/>
      <c r="C98" s="52"/>
      <c r="D98" s="50"/>
      <c r="E98" s="51"/>
      <c r="F98" s="51"/>
      <c r="G98" s="51"/>
      <c r="H98" s="51"/>
    </row>
    <row r="99" spans="1:8">
      <c r="A99" s="53"/>
      <c r="B99" s="51"/>
      <c r="C99" s="52"/>
      <c r="D99" s="50"/>
      <c r="E99" s="51"/>
      <c r="F99" s="51"/>
      <c r="G99" s="51"/>
      <c r="H99" s="51"/>
    </row>
    <row r="100" spans="1:8">
      <c r="A100" s="53"/>
      <c r="B100" s="51"/>
      <c r="C100" s="52"/>
      <c r="D100" s="50"/>
      <c r="E100" s="51"/>
      <c r="F100" s="51"/>
      <c r="G100" s="51"/>
      <c r="H100" s="51"/>
    </row>
    <row r="101" spans="1:8">
      <c r="A101" s="53"/>
      <c r="B101" s="51"/>
      <c r="C101" s="52"/>
      <c r="D101" s="50"/>
      <c r="E101" s="51"/>
      <c r="F101" s="51"/>
      <c r="G101" s="51"/>
      <c r="H101" s="51"/>
    </row>
    <row r="102" spans="1:8">
      <c r="A102" s="53"/>
      <c r="B102" s="51"/>
      <c r="C102" s="52"/>
      <c r="D102" s="50"/>
      <c r="E102" s="51"/>
      <c r="F102" s="51"/>
      <c r="G102" s="51"/>
      <c r="H102" s="51"/>
    </row>
    <row r="103" spans="1:8">
      <c r="A103" s="53"/>
      <c r="B103" s="51"/>
      <c r="C103" s="52"/>
      <c r="D103" s="50"/>
      <c r="E103" s="51"/>
      <c r="F103" s="51"/>
      <c r="G103" s="51"/>
      <c r="H103" s="51"/>
    </row>
    <row r="104" spans="1:8">
      <c r="A104" s="53"/>
      <c r="B104" s="51"/>
      <c r="C104" s="52"/>
      <c r="D104" s="50"/>
      <c r="E104" s="51"/>
      <c r="F104" s="51"/>
      <c r="G104" s="51"/>
      <c r="H104" s="51"/>
    </row>
    <row r="105" spans="1:8">
      <c r="A105" s="53"/>
      <c r="B105" s="51"/>
      <c r="C105" s="52"/>
      <c r="D105" s="50"/>
      <c r="E105" s="51"/>
      <c r="F105" s="51"/>
      <c r="G105" s="51"/>
      <c r="H105" s="51"/>
    </row>
    <row r="106" spans="1:8">
      <c r="A106" s="53"/>
      <c r="B106" s="51"/>
      <c r="C106" s="52"/>
      <c r="D106" s="50"/>
      <c r="E106" s="51"/>
      <c r="F106" s="51"/>
      <c r="G106" s="51"/>
      <c r="H106" s="51"/>
    </row>
    <row r="107" spans="1:8">
      <c r="A107" s="53"/>
      <c r="B107" s="51"/>
      <c r="C107" s="52"/>
      <c r="D107" s="50"/>
      <c r="E107" s="51"/>
      <c r="F107" s="51"/>
      <c r="G107" s="51"/>
      <c r="H107" s="51"/>
    </row>
    <row r="108" spans="1:8">
      <c r="A108" s="53"/>
      <c r="B108" s="51"/>
      <c r="C108" s="52"/>
      <c r="D108" s="50"/>
      <c r="E108" s="51"/>
      <c r="F108" s="51"/>
      <c r="G108" s="51"/>
      <c r="H108" s="51"/>
    </row>
    <row r="109" spans="1:8">
      <c r="A109" s="53"/>
      <c r="B109" s="51"/>
      <c r="C109" s="52"/>
      <c r="D109" s="50"/>
      <c r="E109" s="51"/>
      <c r="F109" s="51"/>
      <c r="G109" s="51"/>
      <c r="H109" s="51"/>
    </row>
    <row r="110" spans="1:8">
      <c r="A110" s="53"/>
      <c r="B110" s="51"/>
      <c r="C110" s="52"/>
      <c r="D110" s="50"/>
      <c r="E110" s="51"/>
      <c r="F110" s="51"/>
      <c r="G110" s="51"/>
      <c r="H110" s="51"/>
    </row>
    <row r="111" spans="1:8">
      <c r="A111" s="53"/>
      <c r="B111" s="51"/>
      <c r="C111" s="52"/>
      <c r="D111" s="50"/>
      <c r="E111" s="51"/>
      <c r="F111" s="51"/>
      <c r="G111" s="51"/>
      <c r="H111" s="51"/>
    </row>
    <row r="112" spans="1:8">
      <c r="A112" s="53"/>
      <c r="B112" s="51"/>
      <c r="C112" s="52"/>
      <c r="D112" s="50"/>
      <c r="E112" s="51"/>
      <c r="F112" s="51"/>
      <c r="G112" s="51"/>
      <c r="H112" s="51"/>
    </row>
    <row r="113" spans="1:8">
      <c r="A113" s="53"/>
      <c r="B113" s="51"/>
      <c r="C113" s="52"/>
      <c r="D113" s="50"/>
      <c r="E113" s="51"/>
      <c r="F113" s="51"/>
      <c r="G113" s="51"/>
      <c r="H113" s="51"/>
    </row>
    <row r="114" spans="1:8">
      <c r="A114" s="53"/>
      <c r="B114" s="51"/>
      <c r="C114" s="52"/>
      <c r="D114" s="50"/>
      <c r="E114" s="51"/>
      <c r="F114" s="51"/>
      <c r="G114" s="51"/>
      <c r="H114" s="51"/>
    </row>
    <row r="115" spans="1:8">
      <c r="A115" s="53"/>
      <c r="B115" s="51"/>
      <c r="C115" s="52"/>
      <c r="D115" s="50"/>
      <c r="E115" s="51"/>
      <c r="F115" s="51"/>
      <c r="G115" s="51"/>
      <c r="H115" s="51"/>
    </row>
    <row r="116" spans="1:8">
      <c r="A116" s="53"/>
      <c r="B116" s="51"/>
      <c r="C116" s="52"/>
      <c r="D116" s="50"/>
      <c r="E116" s="51"/>
      <c r="F116" s="51"/>
      <c r="G116" s="51"/>
      <c r="H116" s="51"/>
    </row>
    <row r="117" spans="1:8">
      <c r="A117" s="53"/>
      <c r="B117" s="51"/>
      <c r="C117" s="52"/>
      <c r="D117" s="50"/>
      <c r="E117" s="51"/>
      <c r="F117" s="51"/>
      <c r="G117" s="51"/>
      <c r="H117" s="51"/>
    </row>
    <row r="118" spans="1:8">
      <c r="A118" s="53"/>
      <c r="B118" s="51"/>
      <c r="C118" s="52"/>
      <c r="D118" s="50"/>
      <c r="E118" s="51"/>
      <c r="F118" s="51"/>
      <c r="G118" s="51"/>
      <c r="H118" s="51"/>
    </row>
    <row r="119" spans="1:8">
      <c r="A119" s="53"/>
      <c r="B119" s="51"/>
      <c r="C119" s="52"/>
      <c r="D119" s="50"/>
      <c r="E119" s="51"/>
      <c r="F119" s="51"/>
      <c r="G119" s="51"/>
      <c r="H119" s="51"/>
    </row>
    <row r="120" spans="1:8">
      <c r="A120" s="53"/>
      <c r="B120" s="51"/>
      <c r="C120" s="52"/>
      <c r="D120" s="50"/>
      <c r="E120" s="51"/>
      <c r="F120" s="51"/>
      <c r="G120" s="51"/>
      <c r="H120" s="51"/>
    </row>
    <row r="121" spans="1:8">
      <c r="A121" s="53"/>
      <c r="B121" s="51"/>
      <c r="C121" s="52"/>
      <c r="D121" s="50"/>
      <c r="E121" s="51"/>
      <c r="F121" s="51"/>
      <c r="G121" s="51"/>
      <c r="H121" s="51"/>
    </row>
    <row r="122" spans="1:8">
      <c r="A122" s="53"/>
      <c r="B122" s="51"/>
      <c r="C122" s="52"/>
      <c r="D122" s="50"/>
      <c r="E122" s="51"/>
      <c r="F122" s="51"/>
      <c r="G122" s="51"/>
      <c r="H122" s="51"/>
    </row>
    <row r="123" spans="1:8">
      <c r="A123" s="53"/>
      <c r="B123" s="51"/>
      <c r="C123" s="52"/>
      <c r="D123" s="50"/>
      <c r="E123" s="51"/>
      <c r="F123" s="51"/>
      <c r="G123" s="51"/>
      <c r="H123" s="51"/>
    </row>
    <row r="124" spans="1:8">
      <c r="A124" s="53"/>
      <c r="B124" s="51"/>
      <c r="C124" s="52"/>
      <c r="D124" s="50"/>
      <c r="E124" s="51"/>
      <c r="F124" s="51"/>
      <c r="G124" s="51"/>
      <c r="H124" s="51"/>
    </row>
    <row r="125" spans="1:8">
      <c r="A125" s="53"/>
      <c r="B125" s="51"/>
      <c r="C125" s="52"/>
      <c r="D125" s="50"/>
      <c r="E125" s="51"/>
      <c r="F125" s="51"/>
      <c r="G125" s="51"/>
      <c r="H125" s="51"/>
    </row>
    <row r="126" spans="1:8">
      <c r="A126" s="53"/>
      <c r="B126" s="51"/>
      <c r="C126" s="52"/>
      <c r="D126" s="50"/>
      <c r="E126" s="51"/>
      <c r="F126" s="51"/>
      <c r="G126" s="51"/>
      <c r="H126" s="51"/>
    </row>
    <row r="127" spans="1:8">
      <c r="A127" s="53"/>
      <c r="B127" s="51"/>
      <c r="C127" s="52"/>
      <c r="D127" s="50"/>
      <c r="E127" s="51"/>
      <c r="F127" s="51"/>
      <c r="G127" s="51"/>
      <c r="H127" s="51"/>
    </row>
    <row r="128" spans="1:8">
      <c r="A128" s="53"/>
      <c r="B128" s="51"/>
      <c r="C128" s="52"/>
      <c r="D128" s="50"/>
      <c r="E128" s="51"/>
      <c r="F128" s="51"/>
      <c r="G128" s="51"/>
      <c r="H128" s="51"/>
    </row>
    <row r="129" spans="1:8">
      <c r="A129" s="53"/>
      <c r="B129" s="51"/>
      <c r="C129" s="52"/>
      <c r="D129" s="50"/>
      <c r="E129" s="51"/>
      <c r="F129" s="51"/>
      <c r="G129" s="51"/>
      <c r="H129" s="51"/>
    </row>
    <row r="130" spans="1:8">
      <c r="A130" s="53"/>
      <c r="B130" s="51"/>
      <c r="C130" s="52"/>
      <c r="D130" s="50"/>
      <c r="E130" s="51"/>
      <c r="F130" s="51"/>
      <c r="G130" s="51"/>
      <c r="H130" s="51"/>
    </row>
    <row r="131" spans="1:8">
      <c r="A131" s="53"/>
      <c r="B131" s="51"/>
      <c r="C131" s="52"/>
      <c r="D131" s="50"/>
      <c r="E131" s="51"/>
      <c r="F131" s="51"/>
      <c r="G131" s="51"/>
      <c r="H131" s="51"/>
    </row>
    <row r="132" spans="1:8">
      <c r="A132" s="53"/>
      <c r="B132" s="51"/>
      <c r="C132" s="52"/>
      <c r="D132" s="50"/>
      <c r="E132" s="51"/>
      <c r="F132" s="51"/>
      <c r="G132" s="51"/>
      <c r="H132" s="51"/>
    </row>
    <row r="133" spans="1:8">
      <c r="A133" s="53"/>
      <c r="B133" s="51"/>
      <c r="C133" s="52"/>
      <c r="D133" s="50"/>
      <c r="E133" s="51"/>
      <c r="F133" s="51"/>
      <c r="G133" s="51"/>
      <c r="H133" s="51"/>
    </row>
    <row r="134" spans="1:8">
      <c r="A134" s="53"/>
      <c r="B134" s="51"/>
      <c r="C134" s="52"/>
      <c r="D134" s="50"/>
      <c r="E134" s="51"/>
      <c r="F134" s="51"/>
      <c r="G134" s="51"/>
      <c r="H134" s="51"/>
    </row>
    <row r="135" spans="1:8">
      <c r="A135" s="53"/>
      <c r="B135" s="51"/>
      <c r="C135" s="52"/>
      <c r="D135" s="50"/>
      <c r="E135" s="51"/>
      <c r="F135" s="51"/>
      <c r="G135" s="51"/>
      <c r="H135" s="51"/>
    </row>
    <row r="136" spans="1:8">
      <c r="A136" s="53"/>
      <c r="B136" s="51"/>
      <c r="C136" s="52"/>
      <c r="D136" s="50"/>
      <c r="E136" s="51"/>
      <c r="F136" s="51"/>
      <c r="G136" s="51"/>
      <c r="H136" s="51"/>
    </row>
    <row r="137" spans="1:8">
      <c r="A137" s="53"/>
      <c r="B137" s="51"/>
      <c r="C137" s="52"/>
      <c r="D137" s="50"/>
      <c r="E137" s="51"/>
      <c r="F137" s="51"/>
      <c r="G137" s="51"/>
      <c r="H137" s="51"/>
    </row>
    <row r="138" spans="1:8">
      <c r="A138" s="53"/>
      <c r="B138" s="51"/>
      <c r="C138" s="52"/>
      <c r="D138" s="50"/>
      <c r="E138" s="51"/>
      <c r="F138" s="51"/>
      <c r="G138" s="51"/>
      <c r="H138" s="51"/>
    </row>
    <row r="139" spans="1:8">
      <c r="A139" s="53"/>
      <c r="B139" s="51"/>
      <c r="C139" s="52"/>
      <c r="D139" s="50"/>
      <c r="E139" s="51"/>
      <c r="F139" s="51"/>
      <c r="G139" s="51"/>
      <c r="H139" s="51"/>
    </row>
    <row r="140" spans="1:8">
      <c r="A140" s="53"/>
      <c r="B140" s="51"/>
      <c r="C140" s="52"/>
      <c r="D140" s="50"/>
      <c r="E140" s="51"/>
      <c r="F140" s="51"/>
      <c r="G140" s="51"/>
      <c r="H140" s="51"/>
    </row>
    <row r="141" spans="1:8">
      <c r="A141" s="53"/>
      <c r="B141" s="51"/>
      <c r="C141" s="52"/>
      <c r="D141" s="50"/>
      <c r="E141" s="51"/>
      <c r="F141" s="51"/>
      <c r="G141" s="51"/>
      <c r="H141" s="51"/>
    </row>
    <row r="142" spans="1:8">
      <c r="A142" s="53"/>
      <c r="B142" s="51"/>
      <c r="C142" s="52"/>
      <c r="D142" s="50"/>
      <c r="E142" s="51"/>
      <c r="F142" s="51"/>
      <c r="G142" s="51"/>
      <c r="H142" s="51"/>
    </row>
    <row r="143" spans="1:8">
      <c r="A143" s="53"/>
      <c r="B143" s="51"/>
      <c r="C143" s="52"/>
      <c r="D143" s="50"/>
      <c r="E143" s="51"/>
      <c r="F143" s="51"/>
      <c r="G143" s="51"/>
      <c r="H143" s="51"/>
    </row>
    <row r="144" spans="1:8">
      <c r="A144" s="53"/>
      <c r="B144" s="51"/>
      <c r="C144" s="52"/>
      <c r="D144" s="50"/>
      <c r="E144" s="51"/>
      <c r="F144" s="51"/>
      <c r="G144" s="51"/>
      <c r="H144" s="51"/>
    </row>
    <row r="145" spans="1:8">
      <c r="A145" s="53"/>
      <c r="B145" s="51"/>
      <c r="C145" s="52"/>
      <c r="D145" s="50"/>
      <c r="E145" s="51"/>
      <c r="F145" s="51"/>
      <c r="G145" s="51"/>
      <c r="H145" s="51"/>
    </row>
    <row r="146" spans="1:8">
      <c r="A146" s="53"/>
      <c r="B146" s="51"/>
      <c r="C146" s="52"/>
      <c r="D146" s="50"/>
      <c r="E146" s="51"/>
      <c r="F146" s="51"/>
      <c r="G146" s="51"/>
      <c r="H146" s="51"/>
    </row>
    <row r="147" spans="1:8">
      <c r="A147" s="53"/>
      <c r="B147" s="51"/>
      <c r="C147" s="52"/>
      <c r="D147" s="50"/>
      <c r="E147" s="51"/>
      <c r="F147" s="51"/>
      <c r="G147" s="51"/>
      <c r="H147" s="51"/>
    </row>
    <row r="148" spans="1:8">
      <c r="A148" s="53"/>
      <c r="B148" s="51"/>
      <c r="C148" s="52"/>
      <c r="D148" s="50"/>
      <c r="E148" s="51"/>
      <c r="F148" s="51"/>
      <c r="G148" s="51"/>
      <c r="H148" s="51"/>
    </row>
    <row r="149" spans="1:8">
      <c r="A149" s="53"/>
      <c r="B149" s="51"/>
      <c r="C149" s="52"/>
      <c r="D149" s="50"/>
      <c r="E149" s="51"/>
      <c r="F149" s="51"/>
      <c r="G149" s="51"/>
      <c r="H149" s="51"/>
    </row>
    <row r="150" spans="1:8">
      <c r="A150" s="53"/>
      <c r="B150" s="51"/>
      <c r="C150" s="52"/>
      <c r="D150" s="50"/>
      <c r="E150" s="51"/>
      <c r="F150" s="51"/>
      <c r="G150" s="51"/>
      <c r="H150" s="51"/>
    </row>
    <row r="151" spans="1:8">
      <c r="A151" s="53"/>
      <c r="B151" s="51"/>
      <c r="C151" s="52"/>
      <c r="D151" s="50"/>
      <c r="E151" s="51"/>
      <c r="F151" s="51"/>
      <c r="G151" s="51"/>
      <c r="H151" s="51"/>
    </row>
    <row r="152" spans="1:8">
      <c r="A152" s="53"/>
      <c r="B152" s="51"/>
      <c r="C152" s="52"/>
      <c r="D152" s="50"/>
      <c r="E152" s="51"/>
      <c r="F152" s="51"/>
      <c r="G152" s="51"/>
      <c r="H152" s="51"/>
    </row>
    <row r="153" spans="1:8">
      <c r="A153" s="53"/>
      <c r="B153" s="51"/>
      <c r="C153" s="52"/>
      <c r="D153" s="50"/>
      <c r="E153" s="51"/>
      <c r="F153" s="51"/>
      <c r="G153" s="51"/>
      <c r="H153" s="51"/>
    </row>
    <row r="154" spans="1:8">
      <c r="A154" s="53"/>
      <c r="B154" s="51"/>
      <c r="C154" s="52"/>
      <c r="D154" s="50"/>
      <c r="E154" s="51"/>
      <c r="F154" s="51"/>
      <c r="G154" s="51"/>
      <c r="H154" s="51"/>
    </row>
    <row r="155" spans="1:8">
      <c r="A155" s="53"/>
      <c r="B155" s="51"/>
      <c r="C155" s="52"/>
      <c r="D155" s="50"/>
      <c r="E155" s="51"/>
      <c r="F155" s="51"/>
      <c r="G155" s="51"/>
      <c r="H155" s="51"/>
    </row>
    <row r="156" spans="1:8">
      <c r="A156" s="53"/>
      <c r="B156" s="51"/>
      <c r="C156" s="52"/>
      <c r="D156" s="50"/>
      <c r="E156" s="51"/>
      <c r="F156" s="51"/>
      <c r="G156" s="51"/>
      <c r="H156" s="51"/>
    </row>
    <row r="157" spans="1:8">
      <c r="A157" s="53"/>
      <c r="B157" s="51"/>
      <c r="C157" s="52"/>
      <c r="D157" s="50"/>
      <c r="E157" s="51"/>
      <c r="F157" s="51"/>
      <c r="G157" s="51"/>
      <c r="H157" s="51"/>
    </row>
    <row r="158" spans="1:8">
      <c r="A158" s="53"/>
      <c r="B158" s="51"/>
      <c r="C158" s="52"/>
      <c r="D158" s="50"/>
      <c r="E158" s="51"/>
      <c r="F158" s="51"/>
      <c r="G158" s="51"/>
      <c r="H158" s="51"/>
    </row>
    <row r="159" spans="1:8">
      <c r="A159" s="53"/>
      <c r="B159" s="51"/>
      <c r="C159" s="52"/>
      <c r="D159" s="50"/>
      <c r="E159" s="51"/>
      <c r="F159" s="51"/>
      <c r="G159" s="51"/>
      <c r="H159" s="51"/>
    </row>
    <row r="160" spans="1:8">
      <c r="A160" s="53"/>
      <c r="B160" s="51"/>
      <c r="C160" s="52"/>
      <c r="D160" s="50"/>
      <c r="E160" s="51"/>
      <c r="F160" s="51"/>
      <c r="G160" s="51"/>
      <c r="H160" s="51"/>
    </row>
    <row r="161" spans="1:8">
      <c r="A161" s="53"/>
      <c r="B161" s="51"/>
      <c r="C161" s="52"/>
      <c r="D161" s="50"/>
      <c r="E161" s="51"/>
      <c r="F161" s="51"/>
      <c r="G161" s="51"/>
      <c r="H161" s="51"/>
    </row>
    <row r="162" spans="1:8">
      <c r="A162" s="53"/>
      <c r="B162" s="51"/>
      <c r="C162" s="52"/>
      <c r="D162" s="50"/>
      <c r="E162" s="51"/>
      <c r="F162" s="51"/>
      <c r="G162" s="51"/>
      <c r="H162" s="51"/>
    </row>
    <row r="163" spans="1:8">
      <c r="A163" s="53"/>
      <c r="B163" s="51"/>
      <c r="C163" s="52"/>
      <c r="D163" s="50"/>
      <c r="E163" s="51"/>
      <c r="F163" s="51"/>
      <c r="G163" s="51"/>
      <c r="H163" s="51"/>
    </row>
    <row r="164" spans="1:8">
      <c r="A164" s="53"/>
      <c r="B164" s="51"/>
      <c r="C164" s="52"/>
      <c r="D164" s="50"/>
      <c r="E164" s="51"/>
      <c r="F164" s="51"/>
      <c r="G164" s="51"/>
      <c r="H164" s="51"/>
    </row>
    <row r="165" spans="1:8">
      <c r="A165" s="53"/>
      <c r="B165" s="51"/>
      <c r="C165" s="52"/>
      <c r="D165" s="50"/>
      <c r="E165" s="51"/>
      <c r="F165" s="51"/>
      <c r="G165" s="51"/>
      <c r="H165" s="51"/>
    </row>
    <row r="166" spans="1:8">
      <c r="A166" s="53"/>
      <c r="B166" s="51"/>
      <c r="C166" s="52"/>
      <c r="D166" s="50"/>
      <c r="E166" s="51"/>
      <c r="F166" s="51"/>
      <c r="G166" s="51"/>
      <c r="H166" s="51"/>
    </row>
    <row r="167" spans="1:8">
      <c r="A167" s="53"/>
      <c r="B167" s="51"/>
      <c r="C167" s="52"/>
      <c r="D167" s="50"/>
      <c r="E167" s="51"/>
      <c r="F167" s="51"/>
      <c r="G167" s="51"/>
      <c r="H167" s="51"/>
    </row>
    <row r="168" spans="1:8">
      <c r="A168" s="53"/>
      <c r="B168" s="51"/>
      <c r="C168" s="52"/>
      <c r="D168" s="50"/>
      <c r="E168" s="51"/>
      <c r="F168" s="51"/>
      <c r="G168" s="51"/>
      <c r="H168" s="51"/>
    </row>
    <row r="169" spans="1:8">
      <c r="A169" s="53"/>
      <c r="B169" s="51"/>
      <c r="C169" s="52"/>
      <c r="D169" s="50"/>
      <c r="E169" s="51"/>
      <c r="F169" s="51"/>
      <c r="G169" s="51"/>
      <c r="H169" s="51"/>
    </row>
    <row r="170" spans="1:8">
      <c r="A170" s="53"/>
      <c r="B170" s="51"/>
      <c r="C170" s="52"/>
      <c r="D170" s="50"/>
      <c r="E170" s="51"/>
      <c r="F170" s="51"/>
      <c r="G170" s="51"/>
      <c r="H170" s="51"/>
    </row>
    <row r="171" spans="1:8">
      <c r="A171" s="53"/>
      <c r="B171" s="51"/>
      <c r="C171" s="52"/>
      <c r="D171" s="50"/>
      <c r="E171" s="51"/>
      <c r="F171" s="51"/>
      <c r="G171" s="51"/>
      <c r="H171" s="51"/>
    </row>
    <row r="172" spans="1:8">
      <c r="A172" s="53"/>
      <c r="B172" s="51"/>
      <c r="C172" s="52"/>
      <c r="D172" s="50"/>
      <c r="E172" s="51"/>
      <c r="F172" s="51"/>
      <c r="G172" s="51"/>
      <c r="H172" s="51"/>
    </row>
    <row r="173" spans="1:8">
      <c r="A173" s="53"/>
      <c r="B173" s="51"/>
      <c r="C173" s="52"/>
      <c r="D173" s="50"/>
      <c r="E173" s="51"/>
      <c r="F173" s="51"/>
      <c r="G173" s="51"/>
      <c r="H173" s="51"/>
    </row>
    <row r="174" spans="1:8">
      <c r="A174" s="53"/>
      <c r="B174" s="51"/>
      <c r="C174" s="52"/>
      <c r="D174" s="50"/>
      <c r="E174" s="51"/>
      <c r="F174" s="51"/>
      <c r="G174" s="51"/>
      <c r="H174" s="51"/>
    </row>
    <row r="175" spans="1:8">
      <c r="A175" s="53"/>
      <c r="B175" s="51"/>
      <c r="C175" s="52"/>
      <c r="D175" s="50"/>
      <c r="E175" s="51"/>
      <c r="F175" s="51"/>
      <c r="G175" s="51"/>
      <c r="H175" s="51"/>
    </row>
    <row r="176" spans="1:8">
      <c r="A176" s="53"/>
      <c r="B176" s="51"/>
      <c r="C176" s="52"/>
      <c r="D176" s="50"/>
      <c r="E176" s="51"/>
      <c r="F176" s="51"/>
      <c r="G176" s="51"/>
      <c r="H176" s="51"/>
    </row>
    <row r="177" spans="1:8">
      <c r="A177" s="53"/>
      <c r="B177" s="51"/>
      <c r="C177" s="52"/>
      <c r="D177" s="50"/>
      <c r="E177" s="51"/>
      <c r="F177" s="51"/>
      <c r="G177" s="51"/>
      <c r="H177" s="51"/>
    </row>
    <row r="178" spans="1:8">
      <c r="A178" s="53"/>
      <c r="B178" s="51"/>
      <c r="C178" s="52"/>
      <c r="D178" s="50"/>
      <c r="E178" s="51"/>
      <c r="F178" s="51"/>
      <c r="G178" s="51"/>
      <c r="H178" s="51"/>
    </row>
    <row r="179" spans="1:8">
      <c r="A179" s="53"/>
      <c r="B179" s="51"/>
      <c r="C179" s="52"/>
      <c r="D179" s="50"/>
      <c r="E179" s="51"/>
      <c r="F179" s="51"/>
      <c r="G179" s="51"/>
      <c r="H179" s="51"/>
    </row>
    <row r="180" spans="1:8">
      <c r="A180" s="53"/>
      <c r="B180" s="51"/>
      <c r="C180" s="52"/>
      <c r="D180" s="50"/>
      <c r="E180" s="51"/>
      <c r="F180" s="51"/>
      <c r="G180" s="51"/>
      <c r="H180" s="51"/>
    </row>
    <row r="181" spans="1:8">
      <c r="A181" s="53"/>
      <c r="B181" s="51"/>
      <c r="C181" s="52"/>
      <c r="D181" s="50"/>
      <c r="E181" s="51"/>
      <c r="F181" s="51"/>
      <c r="G181" s="51"/>
      <c r="H181" s="51"/>
    </row>
    <row r="182" spans="1:8">
      <c r="A182" s="53"/>
      <c r="B182" s="51"/>
      <c r="C182" s="52"/>
      <c r="D182" s="50"/>
      <c r="E182" s="51"/>
      <c r="F182" s="51"/>
      <c r="G182" s="51"/>
      <c r="H182" s="51"/>
    </row>
    <row r="183" spans="1:8">
      <c r="A183" s="53"/>
      <c r="B183" s="51"/>
      <c r="C183" s="52"/>
      <c r="D183" s="50"/>
      <c r="E183" s="51"/>
      <c r="F183" s="51"/>
      <c r="G183" s="51"/>
      <c r="H183" s="51"/>
    </row>
    <row r="184" spans="1:8">
      <c r="A184" s="53"/>
      <c r="B184" s="51"/>
      <c r="C184" s="52"/>
      <c r="D184" s="50"/>
      <c r="E184" s="51"/>
      <c r="F184" s="51"/>
      <c r="G184" s="51"/>
      <c r="H184" s="51"/>
    </row>
    <row r="185" spans="1:8">
      <c r="A185" s="53"/>
      <c r="B185" s="51"/>
      <c r="C185" s="52"/>
      <c r="D185" s="50"/>
      <c r="E185" s="51"/>
      <c r="F185" s="51"/>
      <c r="G185" s="51"/>
      <c r="H185" s="51"/>
    </row>
    <row r="186" spans="1:8">
      <c r="A186" s="53"/>
      <c r="B186" s="51"/>
      <c r="C186" s="52"/>
      <c r="D186" s="50"/>
      <c r="E186" s="51"/>
      <c r="F186" s="51"/>
      <c r="G186" s="51"/>
      <c r="H186" s="51"/>
    </row>
    <row r="187" spans="1:8">
      <c r="A187" s="53"/>
      <c r="B187" s="51"/>
      <c r="C187" s="52"/>
      <c r="D187" s="50"/>
      <c r="E187" s="51"/>
      <c r="F187" s="51"/>
      <c r="G187" s="51"/>
      <c r="H187" s="51"/>
    </row>
    <row r="188" spans="1:8">
      <c r="A188" s="53"/>
      <c r="B188" s="51"/>
      <c r="C188" s="52"/>
      <c r="D188" s="50"/>
      <c r="E188" s="51"/>
      <c r="F188" s="51"/>
      <c r="G188" s="51"/>
      <c r="H188" s="51"/>
    </row>
    <row r="189" spans="1:8">
      <c r="A189" s="53"/>
      <c r="B189" s="51"/>
      <c r="C189" s="52"/>
      <c r="D189" s="50"/>
      <c r="E189" s="51"/>
      <c r="F189" s="51"/>
      <c r="G189" s="51"/>
      <c r="H189" s="51"/>
    </row>
    <row r="190" spans="1:8">
      <c r="A190" s="53"/>
      <c r="B190" s="51"/>
      <c r="C190" s="52"/>
      <c r="D190" s="50"/>
      <c r="E190" s="51"/>
      <c r="F190" s="51"/>
      <c r="G190" s="51"/>
      <c r="H190" s="51"/>
    </row>
    <row r="191" spans="1:8">
      <c r="A191" s="53"/>
      <c r="B191" s="51"/>
      <c r="C191" s="52"/>
      <c r="D191" s="50"/>
      <c r="E191" s="51"/>
      <c r="F191" s="51"/>
      <c r="G191" s="51"/>
      <c r="H191" s="51"/>
    </row>
    <row r="192" spans="1:8">
      <c r="A192" s="53"/>
      <c r="B192" s="51"/>
      <c r="C192" s="52"/>
      <c r="D192" s="50"/>
      <c r="E192" s="51"/>
      <c r="F192" s="51"/>
      <c r="G192" s="51"/>
      <c r="H192" s="51"/>
    </row>
    <row r="193" spans="1:8">
      <c r="A193" s="53"/>
      <c r="B193" s="51"/>
      <c r="C193" s="52"/>
      <c r="D193" s="50"/>
      <c r="E193" s="51"/>
      <c r="F193" s="51"/>
      <c r="G193" s="51"/>
      <c r="H193" s="51"/>
    </row>
    <row r="194" spans="1:8">
      <c r="A194" s="53"/>
      <c r="B194" s="51"/>
      <c r="C194" s="52"/>
      <c r="D194" s="50"/>
      <c r="E194" s="51"/>
      <c r="F194" s="51"/>
      <c r="G194" s="51"/>
      <c r="H194" s="51"/>
    </row>
    <row r="195" spans="1:8">
      <c r="A195" s="53"/>
      <c r="B195" s="51"/>
      <c r="C195" s="52"/>
      <c r="D195" s="50"/>
      <c r="E195" s="51"/>
      <c r="F195" s="51"/>
      <c r="G195" s="51"/>
      <c r="H195" s="51"/>
    </row>
    <row r="196" spans="1:8">
      <c r="A196" s="53"/>
      <c r="B196" s="51"/>
      <c r="C196" s="52"/>
      <c r="D196" s="50"/>
      <c r="E196" s="51"/>
      <c r="F196" s="51"/>
      <c r="G196" s="51"/>
      <c r="H196" s="51"/>
    </row>
    <row r="197" spans="1:8">
      <c r="A197" s="53"/>
      <c r="B197" s="51"/>
      <c r="C197" s="52"/>
      <c r="D197" s="50"/>
      <c r="E197" s="51"/>
      <c r="F197" s="51"/>
      <c r="G197" s="51"/>
      <c r="H197" s="51"/>
    </row>
    <row r="198" spans="1:8">
      <c r="A198" s="53"/>
      <c r="B198" s="51"/>
      <c r="C198" s="52"/>
      <c r="D198" s="50"/>
      <c r="E198" s="51"/>
      <c r="F198" s="51"/>
      <c r="G198" s="51"/>
      <c r="H198" s="51"/>
    </row>
    <row r="199" spans="1:8">
      <c r="A199" s="53"/>
      <c r="B199" s="51"/>
      <c r="C199" s="52"/>
      <c r="D199" s="50"/>
      <c r="E199" s="51"/>
      <c r="F199" s="51"/>
      <c r="G199" s="51"/>
      <c r="H199" s="51"/>
    </row>
    <row r="200" spans="1:8">
      <c r="A200" s="53"/>
      <c r="B200" s="51"/>
      <c r="C200" s="52"/>
      <c r="D200" s="50"/>
      <c r="E200" s="51"/>
      <c r="F200" s="51"/>
      <c r="G200" s="51"/>
      <c r="H200" s="51"/>
    </row>
    <row r="201" spans="1:8">
      <c r="A201" s="53"/>
      <c r="B201" s="51"/>
      <c r="C201" s="52"/>
      <c r="D201" s="50"/>
      <c r="E201" s="51"/>
      <c r="F201" s="51"/>
      <c r="G201" s="51"/>
      <c r="H201" s="51"/>
    </row>
    <row r="202" spans="1:8">
      <c r="A202" s="53"/>
      <c r="B202" s="51"/>
      <c r="C202" s="52"/>
      <c r="D202" s="50"/>
      <c r="E202" s="51"/>
      <c r="F202" s="51"/>
      <c r="G202" s="51"/>
      <c r="H202" s="51"/>
    </row>
    <row r="203" spans="1:8">
      <c r="A203" s="53"/>
      <c r="B203" s="51"/>
      <c r="C203" s="52"/>
      <c r="D203" s="50"/>
      <c r="E203" s="51"/>
      <c r="F203" s="51"/>
      <c r="G203" s="51"/>
      <c r="H203" s="51"/>
    </row>
    <row r="204" spans="1:8">
      <c r="A204" s="53"/>
      <c r="B204" s="51"/>
      <c r="C204" s="52"/>
      <c r="D204" s="50"/>
      <c r="E204" s="51"/>
      <c r="F204" s="51"/>
      <c r="G204" s="51"/>
      <c r="H204" s="51"/>
    </row>
    <row r="205" spans="1:8">
      <c r="A205" s="53"/>
      <c r="B205" s="51"/>
      <c r="C205" s="52"/>
      <c r="D205" s="50"/>
      <c r="E205" s="51"/>
      <c r="F205" s="51"/>
      <c r="G205" s="51"/>
      <c r="H205" s="51"/>
    </row>
    <row r="206" spans="1:8">
      <c r="A206" s="53"/>
      <c r="B206" s="51"/>
      <c r="C206" s="52"/>
      <c r="D206" s="50"/>
      <c r="E206" s="51"/>
      <c r="F206" s="51"/>
      <c r="G206" s="51"/>
      <c r="H206" s="51"/>
    </row>
    <row r="207" spans="1:8">
      <c r="A207" s="53"/>
      <c r="B207" s="51"/>
      <c r="C207" s="52"/>
      <c r="D207" s="50"/>
      <c r="E207" s="51"/>
      <c r="F207" s="51"/>
      <c r="G207" s="51"/>
      <c r="H207" s="51"/>
    </row>
    <row r="208" spans="1:8">
      <c r="A208" s="53"/>
      <c r="B208" s="51"/>
      <c r="C208" s="52"/>
      <c r="D208" s="50"/>
      <c r="E208" s="51"/>
      <c r="F208" s="51"/>
      <c r="G208" s="51"/>
      <c r="H208" s="51"/>
    </row>
    <row r="209" spans="1:8">
      <c r="A209" s="53"/>
      <c r="B209" s="51"/>
      <c r="C209" s="52"/>
      <c r="D209" s="50"/>
      <c r="E209" s="51"/>
      <c r="F209" s="51"/>
      <c r="G209" s="51"/>
      <c r="H209" s="51"/>
    </row>
    <row r="210" spans="1:8">
      <c r="A210" s="53"/>
      <c r="B210" s="51"/>
      <c r="C210" s="52"/>
      <c r="D210" s="50"/>
      <c r="E210" s="51"/>
      <c r="F210" s="51"/>
      <c r="G210" s="51"/>
      <c r="H210" s="51"/>
    </row>
    <row r="211" spans="1:8">
      <c r="A211" s="53"/>
      <c r="B211" s="51"/>
      <c r="C211" s="52"/>
      <c r="D211" s="50"/>
      <c r="E211" s="51"/>
      <c r="F211" s="51"/>
      <c r="G211" s="51"/>
      <c r="H211" s="51"/>
    </row>
    <row r="212" spans="1:8">
      <c r="A212" s="53"/>
      <c r="B212" s="51"/>
      <c r="C212" s="52"/>
      <c r="D212" s="50"/>
      <c r="E212" s="51"/>
      <c r="F212" s="51"/>
      <c r="G212" s="51"/>
      <c r="H212" s="51"/>
    </row>
    <row r="213" spans="1:8">
      <c r="A213" s="53"/>
      <c r="B213" s="51"/>
      <c r="C213" s="52"/>
      <c r="D213" s="50"/>
      <c r="E213" s="51"/>
      <c r="F213" s="51"/>
      <c r="G213" s="51"/>
      <c r="H213" s="51"/>
    </row>
    <row r="214" spans="1:8">
      <c r="A214" s="53"/>
      <c r="B214" s="51"/>
      <c r="C214" s="52"/>
      <c r="D214" s="50"/>
      <c r="E214" s="51"/>
      <c r="F214" s="51"/>
      <c r="G214" s="51"/>
      <c r="H214" s="51"/>
    </row>
    <row r="215" spans="1:8">
      <c r="A215" s="53"/>
      <c r="B215" s="51"/>
      <c r="C215" s="52"/>
      <c r="D215" s="50"/>
      <c r="E215" s="51"/>
      <c r="F215" s="51"/>
      <c r="G215" s="51"/>
      <c r="H215" s="51"/>
    </row>
    <row r="216" spans="1:8">
      <c r="A216" s="53"/>
      <c r="B216" s="51"/>
      <c r="C216" s="52"/>
      <c r="D216" s="50"/>
      <c r="E216" s="51"/>
      <c r="F216" s="51"/>
      <c r="G216" s="51"/>
      <c r="H216" s="51"/>
    </row>
    <row r="217" spans="1:8">
      <c r="A217" s="53"/>
      <c r="B217" s="51"/>
      <c r="C217" s="52"/>
      <c r="D217" s="50"/>
      <c r="E217" s="51"/>
      <c r="F217" s="51"/>
      <c r="G217" s="51"/>
      <c r="H217" s="51"/>
    </row>
    <row r="218" spans="1:8">
      <c r="A218" s="53"/>
      <c r="B218" s="51"/>
      <c r="C218" s="52"/>
      <c r="D218" s="50"/>
      <c r="E218" s="51"/>
      <c r="F218" s="51"/>
      <c r="G218" s="51"/>
      <c r="H218" s="51"/>
    </row>
    <row r="219" spans="1:8">
      <c r="A219" s="53"/>
      <c r="B219" s="51"/>
      <c r="C219" s="52"/>
      <c r="D219" s="50"/>
      <c r="E219" s="51"/>
      <c r="F219" s="51"/>
      <c r="G219" s="51"/>
      <c r="H219" s="51"/>
    </row>
    <row r="220" spans="1:8">
      <c r="A220" s="53"/>
      <c r="B220" s="51"/>
      <c r="C220" s="52"/>
      <c r="D220" s="50"/>
      <c r="E220" s="51"/>
      <c r="F220" s="51"/>
      <c r="G220" s="51"/>
      <c r="H220" s="51"/>
    </row>
    <row r="221" spans="1:8">
      <c r="A221" s="53"/>
      <c r="B221" s="51"/>
      <c r="C221" s="52"/>
      <c r="D221" s="50"/>
      <c r="E221" s="51"/>
      <c r="F221" s="51"/>
      <c r="G221" s="51"/>
      <c r="H221" s="51"/>
    </row>
    <row r="222" spans="1:8">
      <c r="A222" s="53"/>
      <c r="B222" s="51"/>
      <c r="C222" s="52"/>
      <c r="D222" s="50"/>
      <c r="E222" s="51"/>
      <c r="F222" s="51"/>
      <c r="G222" s="51"/>
      <c r="H222" s="51"/>
    </row>
    <row r="223" spans="1:8">
      <c r="A223" s="53"/>
      <c r="B223" s="51"/>
      <c r="C223" s="52"/>
      <c r="D223" s="50"/>
      <c r="E223" s="51"/>
      <c r="F223" s="51"/>
      <c r="G223" s="51"/>
      <c r="H223" s="51"/>
    </row>
    <row r="224" spans="1:8">
      <c r="A224" s="53"/>
      <c r="B224" s="51"/>
      <c r="C224" s="52"/>
      <c r="D224" s="50"/>
      <c r="E224" s="51"/>
      <c r="F224" s="51"/>
      <c r="G224" s="51"/>
      <c r="H224" s="51"/>
    </row>
    <row r="225" spans="1:8">
      <c r="A225" s="53"/>
      <c r="B225" s="51"/>
      <c r="C225" s="52"/>
      <c r="D225" s="50"/>
      <c r="E225" s="51"/>
      <c r="F225" s="51"/>
      <c r="G225" s="51"/>
      <c r="H225" s="51"/>
    </row>
    <row r="226" spans="1:8">
      <c r="A226" s="53"/>
      <c r="B226" s="51"/>
      <c r="C226" s="52"/>
      <c r="D226" s="50"/>
      <c r="E226" s="51"/>
      <c r="F226" s="51"/>
      <c r="G226" s="51"/>
      <c r="H226" s="51"/>
    </row>
    <row r="227" spans="1:8">
      <c r="A227" s="53"/>
      <c r="B227" s="51"/>
      <c r="C227" s="52"/>
      <c r="D227" s="50"/>
      <c r="E227" s="51"/>
      <c r="F227" s="51"/>
      <c r="G227" s="51"/>
      <c r="H227" s="51"/>
    </row>
    <row r="228" spans="1:8">
      <c r="A228" s="53"/>
      <c r="B228" s="51"/>
      <c r="C228" s="52"/>
      <c r="D228" s="50"/>
      <c r="E228" s="51"/>
      <c r="F228" s="51"/>
      <c r="G228" s="51"/>
      <c r="H228" s="51"/>
    </row>
    <row r="229" spans="1:8">
      <c r="A229" s="53"/>
      <c r="B229" s="51"/>
      <c r="C229" s="52"/>
      <c r="D229" s="50"/>
      <c r="E229" s="51"/>
      <c r="F229" s="51"/>
      <c r="G229" s="51"/>
      <c r="H229" s="51"/>
    </row>
    <row r="230" spans="1:8">
      <c r="A230" s="53"/>
      <c r="B230" s="51"/>
      <c r="C230" s="52"/>
      <c r="D230" s="50"/>
      <c r="E230" s="51"/>
      <c r="F230" s="51"/>
      <c r="G230" s="51"/>
      <c r="H230" s="51"/>
    </row>
    <row r="231" spans="1:8">
      <c r="A231" s="53"/>
      <c r="B231" s="51"/>
      <c r="C231" s="52"/>
      <c r="D231" s="50"/>
      <c r="E231" s="51"/>
      <c r="F231" s="51"/>
      <c r="G231" s="51"/>
      <c r="H231" s="51"/>
    </row>
    <row r="232" spans="1:8">
      <c r="A232" s="53"/>
      <c r="B232" s="51"/>
      <c r="C232" s="52"/>
      <c r="D232" s="50"/>
      <c r="E232" s="51"/>
      <c r="F232" s="51"/>
      <c r="G232" s="51"/>
      <c r="H232" s="51"/>
    </row>
    <row r="233" spans="1:8">
      <c r="A233" s="53"/>
      <c r="B233" s="51"/>
      <c r="C233" s="52"/>
      <c r="D233" s="50"/>
      <c r="E233" s="51"/>
      <c r="F233" s="51"/>
      <c r="G233" s="51"/>
      <c r="H233" s="51"/>
    </row>
    <row r="234" spans="1:8">
      <c r="A234" s="53"/>
      <c r="B234" s="51"/>
      <c r="C234" s="52"/>
      <c r="D234" s="50"/>
      <c r="E234" s="51"/>
      <c r="F234" s="51"/>
      <c r="G234" s="51"/>
      <c r="H234" s="51"/>
    </row>
    <row r="235" spans="1:8">
      <c r="A235" s="53"/>
      <c r="B235" s="51"/>
      <c r="C235" s="52"/>
      <c r="D235" s="50"/>
      <c r="E235" s="51"/>
      <c r="F235" s="51"/>
      <c r="G235" s="51"/>
      <c r="H235" s="51"/>
    </row>
    <row r="236" spans="1:8">
      <c r="A236" s="53"/>
      <c r="B236" s="51"/>
      <c r="C236" s="52"/>
      <c r="D236" s="50"/>
      <c r="E236" s="51"/>
      <c r="F236" s="51"/>
      <c r="G236" s="51"/>
      <c r="H236" s="51"/>
    </row>
    <row r="237" spans="1:8">
      <c r="A237" s="53"/>
      <c r="B237" s="51"/>
      <c r="C237" s="52"/>
      <c r="D237" s="50"/>
      <c r="E237" s="51"/>
      <c r="F237" s="51"/>
      <c r="G237" s="51"/>
      <c r="H237" s="51"/>
    </row>
    <row r="238" spans="1:8">
      <c r="A238" s="53"/>
      <c r="B238" s="51"/>
      <c r="C238" s="52"/>
      <c r="D238" s="50"/>
      <c r="E238" s="51"/>
      <c r="F238" s="51"/>
      <c r="G238" s="51"/>
      <c r="H238" s="51"/>
    </row>
    <row r="239" spans="1:8">
      <c r="A239" s="53"/>
      <c r="B239" s="51"/>
      <c r="C239" s="52"/>
      <c r="D239" s="50"/>
      <c r="E239" s="51"/>
      <c r="F239" s="51"/>
      <c r="G239" s="51"/>
      <c r="H239" s="51"/>
    </row>
    <row r="240" spans="1:8">
      <c r="A240" s="53"/>
      <c r="B240" s="51"/>
      <c r="C240" s="52"/>
      <c r="D240" s="50"/>
      <c r="E240" s="51"/>
      <c r="F240" s="51"/>
      <c r="G240" s="51"/>
      <c r="H240" s="51"/>
    </row>
    <row r="241" spans="1:8">
      <c r="A241" s="53"/>
      <c r="B241" s="51"/>
      <c r="C241" s="52"/>
      <c r="D241" s="50"/>
      <c r="E241" s="51"/>
      <c r="F241" s="51"/>
      <c r="G241" s="51"/>
      <c r="H241" s="51"/>
    </row>
    <row r="242" spans="1:8">
      <c r="A242" s="53"/>
      <c r="B242" s="51"/>
      <c r="C242" s="52"/>
      <c r="D242" s="50"/>
      <c r="E242" s="51"/>
      <c r="F242" s="51"/>
      <c r="G242" s="51"/>
      <c r="H242" s="51"/>
    </row>
    <row r="243" spans="1:8">
      <c r="A243" s="53"/>
      <c r="B243" s="51"/>
      <c r="C243" s="52"/>
      <c r="D243" s="50"/>
      <c r="E243" s="51"/>
      <c r="F243" s="51"/>
      <c r="G243" s="51"/>
      <c r="H243" s="51"/>
    </row>
    <row r="244" spans="1:8">
      <c r="A244" s="53"/>
      <c r="B244" s="51"/>
      <c r="C244" s="52"/>
      <c r="D244" s="50"/>
      <c r="E244" s="51"/>
      <c r="F244" s="51"/>
      <c r="G244" s="51"/>
      <c r="H244" s="51"/>
    </row>
    <row r="245" spans="1:8">
      <c r="A245" s="53"/>
      <c r="B245" s="51"/>
      <c r="C245" s="52"/>
      <c r="D245" s="50"/>
      <c r="E245" s="51"/>
      <c r="F245" s="51"/>
      <c r="G245" s="51"/>
      <c r="H245" s="51"/>
    </row>
    <row r="246" spans="1:8">
      <c r="A246" s="53"/>
      <c r="B246" s="51"/>
      <c r="C246" s="52"/>
      <c r="D246" s="50"/>
      <c r="E246" s="51"/>
      <c r="F246" s="51"/>
      <c r="G246" s="51"/>
      <c r="H246" s="51"/>
    </row>
    <row r="247" spans="1:8">
      <c r="A247" s="53"/>
      <c r="B247" s="51"/>
      <c r="C247" s="52"/>
      <c r="D247" s="50"/>
      <c r="E247" s="51"/>
      <c r="F247" s="51"/>
      <c r="G247" s="51"/>
      <c r="H247" s="51"/>
    </row>
    <row r="248" spans="1:8">
      <c r="A248" s="53"/>
      <c r="B248" s="51"/>
      <c r="C248" s="52"/>
      <c r="D248" s="50"/>
      <c r="E248" s="51"/>
      <c r="F248" s="51"/>
      <c r="G248" s="51"/>
      <c r="H248" s="51"/>
    </row>
    <row r="249" spans="1:8">
      <c r="A249" s="53"/>
      <c r="B249" s="51"/>
      <c r="C249" s="52"/>
      <c r="D249" s="50"/>
      <c r="E249" s="51"/>
      <c r="F249" s="51"/>
      <c r="G249" s="51"/>
      <c r="H249" s="51"/>
    </row>
    <row r="250" spans="1:8">
      <c r="A250" s="53"/>
      <c r="B250" s="51"/>
      <c r="C250" s="52"/>
      <c r="D250" s="50"/>
      <c r="E250" s="51"/>
      <c r="F250" s="51"/>
      <c r="G250" s="51"/>
      <c r="H250" s="51"/>
    </row>
    <row r="251" spans="1:8">
      <c r="A251" s="53"/>
      <c r="B251" s="51"/>
      <c r="C251" s="52"/>
      <c r="D251" s="50"/>
      <c r="E251" s="51"/>
      <c r="F251" s="51"/>
      <c r="G251" s="51"/>
      <c r="H251" s="51"/>
    </row>
    <row r="252" spans="1:8">
      <c r="A252" s="53"/>
      <c r="B252" s="51"/>
      <c r="C252" s="52"/>
      <c r="D252" s="50"/>
      <c r="E252" s="51"/>
      <c r="F252" s="51"/>
      <c r="G252" s="51"/>
      <c r="H252" s="51"/>
    </row>
    <row r="253" spans="1:8">
      <c r="A253" s="53"/>
      <c r="B253" s="51"/>
      <c r="C253" s="52"/>
      <c r="D253" s="50"/>
      <c r="E253" s="51"/>
      <c r="F253" s="51"/>
      <c r="G253" s="51"/>
      <c r="H253" s="51"/>
    </row>
    <row r="254" spans="1:8">
      <c r="A254" s="53"/>
      <c r="B254" s="51"/>
      <c r="C254" s="52"/>
      <c r="D254" s="50"/>
      <c r="E254" s="51"/>
      <c r="F254" s="51"/>
      <c r="G254" s="51"/>
      <c r="H254" s="51"/>
    </row>
    <row r="255" spans="1:8">
      <c r="A255" s="53"/>
      <c r="B255" s="51"/>
      <c r="C255" s="52"/>
      <c r="D255" s="50"/>
      <c r="E255" s="51"/>
      <c r="F255" s="51"/>
      <c r="G255" s="51"/>
      <c r="H255" s="51"/>
    </row>
    <row r="256" spans="1:8">
      <c r="A256" s="53"/>
      <c r="B256" s="51"/>
      <c r="C256" s="52"/>
      <c r="D256" s="50"/>
      <c r="E256" s="51"/>
      <c r="F256" s="51"/>
      <c r="G256" s="51"/>
      <c r="H256" s="51"/>
    </row>
    <row r="257" spans="1:8">
      <c r="A257" s="53"/>
      <c r="B257" s="51"/>
      <c r="C257" s="52"/>
      <c r="D257" s="50"/>
      <c r="E257" s="51"/>
      <c r="F257" s="51"/>
      <c r="G257" s="51"/>
      <c r="H257" s="51"/>
    </row>
    <row r="258" spans="1:8">
      <c r="A258" s="53"/>
      <c r="B258" s="51"/>
      <c r="C258" s="52"/>
      <c r="D258" s="50"/>
      <c r="E258" s="51"/>
      <c r="F258" s="51"/>
      <c r="G258" s="51"/>
      <c r="H258" s="51"/>
    </row>
    <row r="259" spans="1:8">
      <c r="A259" s="53"/>
      <c r="B259" s="51"/>
      <c r="C259" s="52"/>
      <c r="D259" s="50"/>
      <c r="E259" s="51"/>
      <c r="F259" s="51"/>
      <c r="G259" s="51"/>
      <c r="H259" s="51"/>
    </row>
    <row r="260" spans="1:8">
      <c r="A260" s="53"/>
      <c r="B260" s="51"/>
      <c r="C260" s="52"/>
      <c r="D260" s="50"/>
      <c r="E260" s="51"/>
      <c r="F260" s="51"/>
      <c r="G260" s="51"/>
      <c r="H260" s="51"/>
    </row>
    <row r="261" spans="1:8">
      <c r="A261" s="53"/>
      <c r="B261" s="51"/>
      <c r="C261" s="52"/>
      <c r="D261" s="50"/>
      <c r="E261" s="51"/>
      <c r="F261" s="51"/>
      <c r="G261" s="51"/>
      <c r="H261" s="51"/>
    </row>
    <row r="262" spans="1:8">
      <c r="A262" s="53"/>
      <c r="B262" s="51"/>
      <c r="C262" s="52"/>
      <c r="D262" s="50"/>
      <c r="E262" s="51"/>
      <c r="F262" s="51"/>
      <c r="G262" s="51"/>
      <c r="H262" s="51"/>
    </row>
    <row r="263" spans="1:8">
      <c r="A263" s="53"/>
      <c r="B263" s="51"/>
      <c r="C263" s="52"/>
      <c r="D263" s="50"/>
      <c r="E263" s="51"/>
      <c r="F263" s="51"/>
      <c r="G263" s="51"/>
      <c r="H263" s="51"/>
    </row>
    <row r="264" spans="1:8">
      <c r="A264" s="53"/>
      <c r="B264" s="51"/>
      <c r="C264" s="52"/>
      <c r="D264" s="50"/>
      <c r="E264" s="51"/>
      <c r="F264" s="51"/>
      <c r="G264" s="51"/>
      <c r="H264" s="51"/>
    </row>
    <row r="265" spans="1:8">
      <c r="A265" s="53"/>
      <c r="B265" s="51"/>
      <c r="C265" s="52"/>
      <c r="D265" s="50"/>
      <c r="E265" s="51"/>
      <c r="F265" s="51"/>
      <c r="G265" s="51"/>
      <c r="H265" s="51"/>
    </row>
    <row r="266" spans="1:8">
      <c r="A266" s="53"/>
      <c r="B266" s="51"/>
      <c r="C266" s="52"/>
      <c r="D266" s="50"/>
      <c r="E266" s="51"/>
      <c r="F266" s="51"/>
      <c r="G266" s="51"/>
      <c r="H266" s="51"/>
    </row>
    <row r="267" spans="1:8">
      <c r="A267" s="53"/>
      <c r="B267" s="51"/>
      <c r="C267" s="52"/>
      <c r="D267" s="50"/>
      <c r="E267" s="51"/>
      <c r="F267" s="51"/>
      <c r="G267" s="51"/>
      <c r="H267" s="51"/>
    </row>
    <row r="268" spans="1:8">
      <c r="A268" s="53"/>
      <c r="B268" s="51"/>
      <c r="C268" s="52"/>
      <c r="D268" s="50"/>
      <c r="E268" s="51"/>
      <c r="F268" s="51"/>
      <c r="G268" s="51"/>
      <c r="H268" s="51"/>
    </row>
    <row r="269" spans="1:8">
      <c r="A269" s="53"/>
      <c r="B269" s="51"/>
      <c r="C269" s="52"/>
      <c r="D269" s="50"/>
      <c r="E269" s="51"/>
      <c r="F269" s="51"/>
      <c r="G269" s="51"/>
      <c r="H269" s="51"/>
    </row>
    <row r="270" spans="1:8">
      <c r="A270" s="53"/>
      <c r="B270" s="51"/>
      <c r="C270" s="52"/>
      <c r="D270" s="50"/>
      <c r="E270" s="51"/>
      <c r="F270" s="51"/>
      <c r="G270" s="51"/>
      <c r="H270" s="51"/>
    </row>
    <row r="271" spans="1:8">
      <c r="A271" s="53"/>
      <c r="B271" s="51"/>
      <c r="C271" s="52"/>
      <c r="D271" s="50"/>
      <c r="E271" s="51"/>
      <c r="F271" s="51"/>
      <c r="G271" s="51"/>
      <c r="H271" s="51"/>
    </row>
    <row r="272" spans="1:8">
      <c r="A272" s="53"/>
      <c r="B272" s="51"/>
      <c r="C272" s="52"/>
      <c r="D272" s="50"/>
      <c r="E272" s="51"/>
      <c r="F272" s="51"/>
      <c r="G272" s="51"/>
      <c r="H272" s="51"/>
    </row>
    <row r="273" spans="1:8">
      <c r="A273" s="53"/>
      <c r="B273" s="51"/>
      <c r="C273" s="52"/>
      <c r="D273" s="50"/>
      <c r="E273" s="51"/>
      <c r="F273" s="51"/>
      <c r="G273" s="51"/>
      <c r="H273" s="51"/>
    </row>
    <row r="274" spans="1:8">
      <c r="A274" s="53"/>
      <c r="B274" s="51"/>
      <c r="C274" s="52"/>
      <c r="D274" s="50"/>
      <c r="E274" s="51"/>
      <c r="F274" s="51"/>
      <c r="G274" s="51"/>
      <c r="H274" s="51"/>
    </row>
    <row r="275" spans="1:8">
      <c r="A275" s="53"/>
      <c r="B275" s="51"/>
      <c r="C275" s="52"/>
      <c r="D275" s="50"/>
      <c r="E275" s="51"/>
      <c r="F275" s="51"/>
      <c r="G275" s="51"/>
      <c r="H275" s="51"/>
    </row>
    <row r="276" spans="1:8">
      <c r="A276" s="53"/>
      <c r="B276" s="51"/>
      <c r="C276" s="52"/>
      <c r="D276" s="50"/>
      <c r="E276" s="51"/>
      <c r="F276" s="51"/>
      <c r="G276" s="51"/>
      <c r="H276" s="51"/>
    </row>
    <row r="277" spans="1:8">
      <c r="A277" s="53"/>
      <c r="B277" s="51"/>
      <c r="C277" s="52"/>
      <c r="D277" s="50"/>
      <c r="E277" s="51"/>
      <c r="F277" s="51"/>
      <c r="G277" s="51"/>
      <c r="H277" s="51"/>
    </row>
    <row r="278" spans="1:8">
      <c r="A278" s="53"/>
      <c r="B278" s="51"/>
      <c r="C278" s="52"/>
      <c r="D278" s="50"/>
      <c r="E278" s="51"/>
      <c r="F278" s="51"/>
      <c r="G278" s="51"/>
      <c r="H278" s="51"/>
    </row>
    <row r="279" spans="1:8">
      <c r="A279" s="53"/>
      <c r="B279" s="51"/>
      <c r="C279" s="52"/>
      <c r="D279" s="50"/>
      <c r="E279" s="51"/>
      <c r="F279" s="51"/>
      <c r="G279" s="51"/>
      <c r="H279" s="51"/>
    </row>
    <row r="280" spans="1:8">
      <c r="A280" s="53"/>
      <c r="B280" s="51"/>
      <c r="C280" s="52"/>
      <c r="D280" s="50"/>
      <c r="E280" s="51"/>
      <c r="F280" s="51"/>
      <c r="G280" s="51"/>
      <c r="H280" s="51"/>
    </row>
    <row r="281" spans="1:8">
      <c r="A281" s="53"/>
      <c r="B281" s="51"/>
      <c r="C281" s="52"/>
      <c r="D281" s="50"/>
      <c r="E281" s="51"/>
      <c r="F281" s="51"/>
      <c r="G281" s="51"/>
      <c r="H281" s="51"/>
    </row>
    <row r="282" spans="1:8">
      <c r="A282" s="53"/>
      <c r="B282" s="51"/>
      <c r="C282" s="52"/>
      <c r="D282" s="50"/>
      <c r="E282" s="51"/>
      <c r="F282" s="51"/>
      <c r="G282" s="51"/>
      <c r="H282" s="51"/>
    </row>
    <row r="283" spans="1:8">
      <c r="A283" s="53"/>
      <c r="B283" s="51"/>
      <c r="C283" s="52"/>
      <c r="D283" s="50"/>
      <c r="E283" s="51"/>
      <c r="F283" s="51"/>
      <c r="G283" s="51"/>
      <c r="H283" s="51"/>
    </row>
    <row r="284" spans="1:8">
      <c r="A284" s="53"/>
      <c r="B284" s="51"/>
      <c r="C284" s="52"/>
      <c r="D284" s="50"/>
      <c r="E284" s="51"/>
      <c r="F284" s="51"/>
      <c r="G284" s="51"/>
      <c r="H284" s="51"/>
    </row>
    <row r="285" spans="1:8">
      <c r="A285" s="53"/>
      <c r="B285" s="51"/>
      <c r="C285" s="52"/>
      <c r="D285" s="50"/>
      <c r="E285" s="51"/>
      <c r="F285" s="51"/>
      <c r="G285" s="51"/>
      <c r="H285" s="51"/>
    </row>
    <row r="286" spans="1:8">
      <c r="A286" s="53"/>
      <c r="B286" s="51"/>
      <c r="C286" s="52"/>
      <c r="D286" s="50"/>
      <c r="E286" s="51"/>
      <c r="F286" s="51"/>
      <c r="G286" s="51"/>
      <c r="H286" s="51"/>
    </row>
    <row r="287" spans="1:8">
      <c r="D287" s="50"/>
    </row>
  </sheetData>
  <sheetProtection insertRows="0"/>
  <mergeCells count="25">
    <mergeCell ref="A1:H1"/>
    <mergeCell ref="G4:H4"/>
    <mergeCell ref="G6:H6"/>
    <mergeCell ref="G8:H8"/>
    <mergeCell ref="A14:B14"/>
    <mergeCell ref="A15:C15"/>
    <mergeCell ref="A16:C16"/>
    <mergeCell ref="A17:C17"/>
    <mergeCell ref="A18:C18"/>
    <mergeCell ref="A19:C19"/>
    <mergeCell ref="A20:C20"/>
    <mergeCell ref="A21:C21"/>
    <mergeCell ref="A22:C22"/>
    <mergeCell ref="A23:C23"/>
    <mergeCell ref="A24:C24"/>
    <mergeCell ref="A25:C25"/>
    <mergeCell ref="A27:A28"/>
    <mergeCell ref="B27:B28"/>
    <mergeCell ref="C27:C28"/>
    <mergeCell ref="D27:D28"/>
    <mergeCell ref="E27:E28"/>
    <mergeCell ref="F27:F28"/>
    <mergeCell ref="G27:G28"/>
    <mergeCell ref="H27:H28"/>
    <mergeCell ref="A39:C39"/>
  </mergeCells>
  <phoneticPr fontId="6"/>
  <dataValidations count="2">
    <dataValidation type="list" allowBlank="1" showInputMessage="1" showErrorMessage="1" sqref="B29:B38">
      <formula1>"接触機会減等(1/6), その他(5/6), 感染防止対策(定額）"</formula1>
    </dataValidation>
    <dataValidation type="list" allowBlank="1" showInputMessage="1" showErrorMessage="1" sqref="C29:C38">
      <formula1>"①機械装置等費,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s>
  <printOptions horizontalCentered="1"/>
  <pageMargins left="0.39370078740157483" right="0.23622047244094491" top="0.31496062992125984" bottom="0.51181102362204722" header="0.19685039370078741" footer="0.11811023622047245"/>
  <pageSetup paperSize="9" scale="57" orientation="portrait" r:id="rId1"/>
  <headerFooter alignWithMargins="0">
    <oddHeader>&amp;R&amp;F</oddHeader>
  </headerFooter>
  <colBreaks count="1" manualBreakCount="1">
    <brk id="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Normal="100" zoomScaleSheetLayoutView="100" workbookViewId="0">
      <selection activeCell="L12" sqref="L12"/>
    </sheetView>
  </sheetViews>
  <sheetFormatPr defaultColWidth="9.140625" defaultRowHeight="12"/>
  <cols>
    <col min="1" max="1" width="7.140625" style="29" customWidth="1"/>
    <col min="2" max="2" width="11.28515625" style="29" customWidth="1"/>
    <col min="3" max="3" width="9.7109375" style="29" customWidth="1"/>
    <col min="4" max="5" width="11.28515625" style="29" customWidth="1"/>
    <col min="6" max="6" width="9.5703125" style="29" customWidth="1"/>
    <col min="7" max="8" width="8" style="29" customWidth="1"/>
    <col min="9" max="13" width="11.28515625" style="29" customWidth="1"/>
    <col min="14" max="14" width="6.85546875" style="29" customWidth="1"/>
    <col min="15" max="16" width="9.85546875" style="29" customWidth="1"/>
    <col min="17" max="17" width="10.140625" style="29" customWidth="1"/>
    <col min="18" max="18" width="8.7109375" style="29" customWidth="1"/>
    <col min="19" max="16384" width="9.140625" style="29"/>
  </cols>
  <sheetData>
    <row r="1" spans="1:18">
      <c r="A1" s="29" t="s">
        <v>141</v>
      </c>
    </row>
    <row r="2" spans="1:18" ht="18.75">
      <c r="A2" s="489" t="s">
        <v>142</v>
      </c>
      <c r="B2" s="490"/>
      <c r="C2" s="490"/>
      <c r="D2" s="490"/>
      <c r="E2" s="490"/>
      <c r="F2" s="490"/>
      <c r="G2" s="490"/>
      <c r="H2" s="490"/>
      <c r="I2" s="490"/>
      <c r="J2" s="490"/>
      <c r="K2" s="490"/>
      <c r="L2" s="490"/>
      <c r="M2" s="490"/>
      <c r="N2" s="490"/>
      <c r="O2" s="490"/>
      <c r="P2" s="490"/>
      <c r="Q2" s="490"/>
      <c r="R2" s="490"/>
    </row>
    <row r="4" spans="1:18">
      <c r="A4" s="491" t="s">
        <v>143</v>
      </c>
      <c r="B4" s="491"/>
      <c r="C4" s="491"/>
      <c r="D4" s="492" t="s">
        <v>144</v>
      </c>
      <c r="E4" s="492"/>
      <c r="F4" s="492"/>
      <c r="G4" s="492"/>
    </row>
    <row r="6" spans="1:18" ht="25.5" customHeight="1">
      <c r="A6" s="3" t="s">
        <v>145</v>
      </c>
      <c r="B6" s="4" t="s">
        <v>146</v>
      </c>
      <c r="C6" s="5" t="s">
        <v>147</v>
      </c>
      <c r="D6" s="493" t="s">
        <v>148</v>
      </c>
      <c r="E6" s="493"/>
      <c r="F6" s="6" t="s">
        <v>149</v>
      </c>
      <c r="G6" s="4">
        <v>2</v>
      </c>
      <c r="H6" s="5" t="s">
        <v>150</v>
      </c>
      <c r="I6" s="494" t="s">
        <v>151</v>
      </c>
      <c r="J6" s="494"/>
      <c r="K6" s="494"/>
      <c r="L6" s="495" t="s">
        <v>152</v>
      </c>
      <c r="M6" s="495"/>
      <c r="N6" s="495"/>
      <c r="O6" s="495"/>
      <c r="P6" s="495"/>
      <c r="Q6" s="495"/>
      <c r="R6" s="495"/>
    </row>
    <row r="7" spans="1:18" ht="25.5" customHeight="1">
      <c r="A7" s="500" t="s">
        <v>153</v>
      </c>
      <c r="B7" s="494" t="s">
        <v>154</v>
      </c>
      <c r="C7" s="494"/>
      <c r="D7" s="494"/>
      <c r="E7" s="494"/>
      <c r="F7" s="494"/>
      <c r="G7" s="494" t="s">
        <v>155</v>
      </c>
      <c r="H7" s="494"/>
      <c r="I7" s="494" t="s">
        <v>156</v>
      </c>
      <c r="J7" s="494"/>
      <c r="K7" s="494"/>
      <c r="L7" s="494"/>
      <c r="M7" s="494"/>
      <c r="N7" s="494" t="s">
        <v>157</v>
      </c>
      <c r="O7" s="494"/>
      <c r="P7" s="494"/>
      <c r="Q7" s="494"/>
      <c r="R7" s="494" t="s">
        <v>158</v>
      </c>
    </row>
    <row r="8" spans="1:18" ht="25.5" customHeight="1">
      <c r="A8" s="500"/>
      <c r="B8" s="494" t="s">
        <v>159</v>
      </c>
      <c r="C8" s="494" t="s">
        <v>160</v>
      </c>
      <c r="D8" s="496" t="s">
        <v>161</v>
      </c>
      <c r="E8" s="496" t="s">
        <v>162</v>
      </c>
      <c r="F8" s="494" t="s">
        <v>163</v>
      </c>
      <c r="G8" s="496" t="s">
        <v>164</v>
      </c>
      <c r="H8" s="496" t="s">
        <v>165</v>
      </c>
      <c r="I8" s="494" t="s">
        <v>166</v>
      </c>
      <c r="J8" s="494" t="s">
        <v>167</v>
      </c>
      <c r="K8" s="494"/>
      <c r="L8" s="494"/>
      <c r="M8" s="494"/>
      <c r="N8" s="496" t="s">
        <v>168</v>
      </c>
      <c r="O8" s="496" t="s">
        <v>169</v>
      </c>
      <c r="P8" s="496" t="s">
        <v>170</v>
      </c>
      <c r="Q8" s="496" t="s">
        <v>171</v>
      </c>
      <c r="R8" s="494"/>
    </row>
    <row r="9" spans="1:18" ht="25.5" customHeight="1">
      <c r="A9" s="500"/>
      <c r="B9" s="494"/>
      <c r="C9" s="494"/>
      <c r="D9" s="496"/>
      <c r="E9" s="496"/>
      <c r="F9" s="494"/>
      <c r="G9" s="496"/>
      <c r="H9" s="496"/>
      <c r="I9" s="494"/>
      <c r="J9" s="33" t="s">
        <v>172</v>
      </c>
      <c r="K9" s="33" t="s">
        <v>173</v>
      </c>
      <c r="L9" s="33" t="s">
        <v>174</v>
      </c>
      <c r="M9" s="33" t="s">
        <v>97</v>
      </c>
      <c r="N9" s="496"/>
      <c r="O9" s="496"/>
      <c r="P9" s="496"/>
      <c r="Q9" s="496"/>
      <c r="R9" s="494"/>
    </row>
    <row r="10" spans="1:18">
      <c r="A10" s="7"/>
      <c r="B10" s="34"/>
      <c r="C10" s="34"/>
      <c r="D10" s="8"/>
      <c r="E10" s="8"/>
      <c r="F10" s="34"/>
      <c r="G10" s="34"/>
      <c r="H10" s="34"/>
      <c r="I10" s="9" t="s">
        <v>175</v>
      </c>
      <c r="J10" s="9" t="s">
        <v>175</v>
      </c>
      <c r="K10" s="9" t="s">
        <v>175</v>
      </c>
      <c r="L10" s="9" t="s">
        <v>175</v>
      </c>
      <c r="M10" s="9" t="s">
        <v>175</v>
      </c>
      <c r="N10" s="34"/>
      <c r="O10" s="8"/>
      <c r="P10" s="8"/>
      <c r="Q10" s="34"/>
      <c r="R10" s="34"/>
    </row>
    <row r="11" spans="1:18" ht="32.25" customHeight="1">
      <c r="A11" s="10" t="s">
        <v>207</v>
      </c>
      <c r="B11" s="10"/>
      <c r="C11" s="10"/>
      <c r="D11" s="10"/>
      <c r="E11" s="10"/>
      <c r="F11" s="10"/>
      <c r="G11" s="11"/>
      <c r="H11" s="11"/>
      <c r="I11" s="12"/>
      <c r="J11" s="12"/>
      <c r="K11" s="12"/>
      <c r="L11" s="12"/>
      <c r="M11" s="12"/>
      <c r="N11" s="13"/>
      <c r="O11" s="11"/>
      <c r="P11" s="13"/>
      <c r="Q11" s="13"/>
      <c r="R11" s="13"/>
    </row>
    <row r="12" spans="1:18" ht="27.75" customHeight="1">
      <c r="A12" s="14" t="s">
        <v>97</v>
      </c>
      <c r="B12" s="14"/>
      <c r="C12" s="14"/>
      <c r="D12" s="14"/>
      <c r="E12" s="14"/>
      <c r="F12" s="14"/>
      <c r="G12" s="14"/>
      <c r="H12" s="14"/>
      <c r="I12" s="15"/>
      <c r="J12" s="15"/>
      <c r="K12" s="15"/>
      <c r="L12" s="15"/>
      <c r="M12" s="15"/>
      <c r="N12" s="14"/>
      <c r="O12" s="14"/>
      <c r="P12" s="14"/>
      <c r="Q12" s="14"/>
      <c r="R12" s="14"/>
    </row>
    <row r="13" spans="1:18" ht="27.75" customHeight="1">
      <c r="A13" s="16" t="s">
        <v>176</v>
      </c>
      <c r="B13" s="14"/>
      <c r="C13" s="14"/>
      <c r="D13" s="14"/>
      <c r="E13" s="14"/>
      <c r="F13" s="14"/>
      <c r="G13" s="14"/>
      <c r="H13" s="14"/>
      <c r="I13" s="15"/>
      <c r="J13" s="15"/>
      <c r="K13" s="15"/>
      <c r="L13" s="15"/>
      <c r="M13" s="15"/>
      <c r="N13" s="14"/>
      <c r="O13" s="14"/>
      <c r="P13" s="14"/>
      <c r="Q13" s="14"/>
      <c r="R13" s="14"/>
    </row>
    <row r="14" spans="1:18" ht="27.75" customHeight="1">
      <c r="A14" s="16"/>
      <c r="B14" s="14"/>
      <c r="C14" s="14"/>
      <c r="D14" s="14"/>
      <c r="E14" s="14"/>
      <c r="F14" s="14"/>
      <c r="G14" s="14"/>
      <c r="H14" s="14"/>
      <c r="I14" s="15"/>
      <c r="J14" s="15"/>
      <c r="K14" s="15"/>
      <c r="L14" s="15"/>
      <c r="M14" s="15"/>
      <c r="N14" s="14"/>
      <c r="O14" s="14"/>
      <c r="P14" s="14"/>
      <c r="Q14" s="14"/>
      <c r="R14" s="14"/>
    </row>
    <row r="15" spans="1:18" ht="27.75" customHeight="1">
      <c r="A15" s="14"/>
      <c r="B15" s="14"/>
      <c r="C15" s="14"/>
      <c r="D15" s="14"/>
      <c r="E15" s="14"/>
      <c r="F15" s="14"/>
      <c r="G15" s="14"/>
      <c r="H15" s="14"/>
      <c r="I15" s="15"/>
      <c r="J15" s="15"/>
      <c r="K15" s="15"/>
      <c r="L15" s="15"/>
      <c r="M15" s="15"/>
      <c r="N15" s="14"/>
      <c r="O15" s="14"/>
      <c r="P15" s="14"/>
      <c r="Q15" s="14"/>
      <c r="R15" s="14"/>
    </row>
    <row r="16" spans="1:18" ht="27.75" customHeight="1">
      <c r="A16" s="14"/>
      <c r="B16" s="14"/>
      <c r="C16" s="14"/>
      <c r="D16" s="14"/>
      <c r="E16" s="14"/>
      <c r="F16" s="14"/>
      <c r="G16" s="14"/>
      <c r="H16" s="14"/>
      <c r="I16" s="15"/>
      <c r="J16" s="15"/>
      <c r="K16" s="15"/>
      <c r="L16" s="15"/>
      <c r="M16" s="15"/>
      <c r="N16" s="14"/>
      <c r="O16" s="14"/>
      <c r="P16" s="14"/>
      <c r="Q16" s="14"/>
      <c r="R16" s="14"/>
    </row>
    <row r="17" spans="1:18" ht="27.75" customHeight="1">
      <c r="A17" s="14"/>
      <c r="B17" s="14"/>
      <c r="C17" s="14"/>
      <c r="D17" s="14"/>
      <c r="E17" s="14"/>
      <c r="F17" s="14"/>
      <c r="G17" s="14"/>
      <c r="H17" s="14"/>
      <c r="I17" s="15"/>
      <c r="J17" s="15"/>
      <c r="K17" s="15"/>
      <c r="L17" s="15"/>
      <c r="M17" s="15"/>
      <c r="N17" s="14"/>
      <c r="O17" s="14"/>
      <c r="P17" s="14"/>
      <c r="Q17" s="14"/>
      <c r="R17" s="14"/>
    </row>
    <row r="18" spans="1:18" ht="27.75" customHeight="1">
      <c r="A18" s="497" t="s">
        <v>177</v>
      </c>
      <c r="B18" s="498"/>
      <c r="C18" s="498"/>
      <c r="D18" s="498"/>
      <c r="E18" s="498"/>
      <c r="F18" s="498"/>
      <c r="G18" s="498"/>
      <c r="H18" s="499"/>
      <c r="I18" s="15">
        <f>SUM(I11:I17)</f>
        <v>0</v>
      </c>
      <c r="J18" s="15">
        <f t="shared" ref="J18:M18" si="0">SUM(J11:J17)</f>
        <v>0</v>
      </c>
      <c r="K18" s="15">
        <f t="shared" si="0"/>
        <v>0</v>
      </c>
      <c r="L18" s="15">
        <f t="shared" si="0"/>
        <v>0</v>
      </c>
      <c r="M18" s="15">
        <f t="shared" si="0"/>
        <v>0</v>
      </c>
      <c r="N18" s="17"/>
      <c r="O18" s="17"/>
      <c r="P18" s="17"/>
      <c r="Q18" s="17"/>
      <c r="R18" s="17"/>
    </row>
    <row r="19" spans="1:18">
      <c r="A19" s="28" t="s">
        <v>178</v>
      </c>
      <c r="B19" s="29" t="s">
        <v>214</v>
      </c>
      <c r="I19" s="18"/>
      <c r="J19" s="18"/>
      <c r="K19" s="18"/>
      <c r="L19" s="18"/>
      <c r="M19" s="18"/>
    </row>
    <row r="20" spans="1:18">
      <c r="B20" s="29" t="s">
        <v>179</v>
      </c>
    </row>
    <row r="21" spans="1:18">
      <c r="B21" s="29" t="s">
        <v>213</v>
      </c>
    </row>
    <row r="22" spans="1:18">
      <c r="B22" s="29" t="s">
        <v>180</v>
      </c>
    </row>
  </sheetData>
  <mergeCells count="26">
    <mergeCell ref="A18:H18"/>
    <mergeCell ref="F8:F9"/>
    <mergeCell ref="G8:G9"/>
    <mergeCell ref="H8:H9"/>
    <mergeCell ref="I8:I9"/>
    <mergeCell ref="A7:A9"/>
    <mergeCell ref="B7:F7"/>
    <mergeCell ref="G7:H7"/>
    <mergeCell ref="I7:M7"/>
    <mergeCell ref="R7:R9"/>
    <mergeCell ref="B8:B9"/>
    <mergeCell ref="C8:C9"/>
    <mergeCell ref="D8:D9"/>
    <mergeCell ref="E8:E9"/>
    <mergeCell ref="O8:O9"/>
    <mergeCell ref="P8:P9"/>
    <mergeCell ref="Q8:Q9"/>
    <mergeCell ref="J8:M8"/>
    <mergeCell ref="N8:N9"/>
    <mergeCell ref="N7:Q7"/>
    <mergeCell ref="A2:R2"/>
    <mergeCell ref="A4:C4"/>
    <mergeCell ref="D4:G4"/>
    <mergeCell ref="D6:E6"/>
    <mergeCell ref="I6:K6"/>
    <mergeCell ref="L6:R6"/>
  </mergeCells>
  <phoneticPr fontId="6"/>
  <pageMargins left="0.70866141732283472" right="0.70866141732283472" top="0.74803149606299213" bottom="0.74803149606299213" header="0.31496062992125984" footer="0.31496062992125984"/>
  <pageSetup paperSize="9" scale="82" orientation="landscape" r:id="rId1"/>
  <headerFooter>
    <oddHeader>&amp;R&amp;F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8"/>
  <sheetViews>
    <sheetView view="pageBreakPreview" zoomScale="70" zoomScaleNormal="100" zoomScaleSheetLayoutView="70" workbookViewId="0">
      <selection activeCell="C10" sqref="C10"/>
    </sheetView>
  </sheetViews>
  <sheetFormatPr defaultColWidth="10.28515625" defaultRowHeight="12"/>
  <cols>
    <col min="1" max="1" width="1.42578125" style="131" customWidth="1"/>
    <col min="2" max="2" width="3.28515625" style="131" customWidth="1"/>
    <col min="3" max="3" width="103.5703125" style="131" customWidth="1"/>
    <col min="4" max="11" width="12.85546875" style="131" customWidth="1"/>
    <col min="12" max="16384" width="10.28515625" style="131"/>
  </cols>
  <sheetData>
    <row r="1" spans="2:11" ht="9" customHeight="1"/>
    <row r="2" spans="2:11" ht="99.95" customHeight="1" thickBot="1">
      <c r="B2" s="516" t="s">
        <v>366</v>
      </c>
      <c r="C2" s="517"/>
      <c r="D2" s="501"/>
      <c r="E2" s="502"/>
      <c r="F2" s="502"/>
      <c r="G2" s="502"/>
      <c r="H2" s="501"/>
      <c r="I2" s="502"/>
      <c r="J2" s="502"/>
      <c r="K2" s="502"/>
    </row>
    <row r="3" spans="2:11" ht="19.5" customHeight="1" thickBot="1">
      <c r="B3" s="518" t="s">
        <v>215</v>
      </c>
      <c r="C3" s="519"/>
      <c r="D3" s="522" t="s">
        <v>374</v>
      </c>
      <c r="E3" s="504"/>
      <c r="F3" s="504"/>
      <c r="G3" s="523"/>
      <c r="H3" s="503" t="s">
        <v>349</v>
      </c>
      <c r="I3" s="504"/>
      <c r="J3" s="504"/>
      <c r="K3" s="505"/>
    </row>
    <row r="4" spans="2:11" ht="19.5" customHeight="1" thickBot="1">
      <c r="B4" s="520"/>
      <c r="C4" s="521"/>
      <c r="D4" s="132" t="s">
        <v>216</v>
      </c>
      <c r="E4" s="133" t="s">
        <v>217</v>
      </c>
      <c r="F4" s="133" t="s">
        <v>218</v>
      </c>
      <c r="G4" s="171" t="s">
        <v>219</v>
      </c>
      <c r="H4" s="170" t="s">
        <v>216</v>
      </c>
      <c r="I4" s="133" t="s">
        <v>217</v>
      </c>
      <c r="J4" s="133" t="s">
        <v>218</v>
      </c>
      <c r="K4" s="133" t="s">
        <v>219</v>
      </c>
    </row>
    <row r="5" spans="2:11" ht="27">
      <c r="B5" s="524" t="s">
        <v>365</v>
      </c>
      <c r="C5" s="134" t="s">
        <v>364</v>
      </c>
      <c r="D5" s="135" t="s">
        <v>357</v>
      </c>
      <c r="E5" s="135" t="s">
        <v>44</v>
      </c>
      <c r="F5" s="135" t="s">
        <v>44</v>
      </c>
      <c r="G5" s="160" t="s">
        <v>44</v>
      </c>
      <c r="H5" s="157" t="s">
        <v>357</v>
      </c>
      <c r="I5" s="135" t="s">
        <v>44</v>
      </c>
      <c r="J5" s="135" t="s">
        <v>44</v>
      </c>
      <c r="K5" s="135" t="s">
        <v>44</v>
      </c>
    </row>
    <row r="6" spans="2:11" ht="18" customHeight="1">
      <c r="B6" s="525"/>
      <c r="C6" s="136" t="s">
        <v>363</v>
      </c>
      <c r="D6" s="137" t="s">
        <v>357</v>
      </c>
      <c r="E6" s="137" t="s">
        <v>44</v>
      </c>
      <c r="F6" s="137" t="s">
        <v>44</v>
      </c>
      <c r="G6" s="161" t="s">
        <v>44</v>
      </c>
      <c r="H6" s="158" t="s">
        <v>357</v>
      </c>
      <c r="I6" s="137" t="s">
        <v>44</v>
      </c>
      <c r="J6" s="137" t="s">
        <v>44</v>
      </c>
      <c r="K6" s="137" t="s">
        <v>44</v>
      </c>
    </row>
    <row r="7" spans="2:11" ht="14.25">
      <c r="B7" s="525"/>
      <c r="C7" s="136" t="s">
        <v>362</v>
      </c>
      <c r="D7" s="137" t="s">
        <v>357</v>
      </c>
      <c r="E7" s="137" t="s">
        <v>44</v>
      </c>
      <c r="F7" s="137" t="s">
        <v>44</v>
      </c>
      <c r="G7" s="161" t="s">
        <v>44</v>
      </c>
      <c r="H7" s="158" t="s">
        <v>357</v>
      </c>
      <c r="I7" s="137" t="s">
        <v>44</v>
      </c>
      <c r="J7" s="137" t="s">
        <v>44</v>
      </c>
      <c r="K7" s="137" t="s">
        <v>44</v>
      </c>
    </row>
    <row r="8" spans="2:11" ht="14.25">
      <c r="B8" s="525"/>
      <c r="C8" s="136" t="s">
        <v>361</v>
      </c>
      <c r="D8" s="137" t="s">
        <v>357</v>
      </c>
      <c r="E8" s="137" t="s">
        <v>44</v>
      </c>
      <c r="F8" s="137" t="s">
        <v>44</v>
      </c>
      <c r="G8" s="161" t="s">
        <v>44</v>
      </c>
      <c r="H8" s="158" t="s">
        <v>357</v>
      </c>
      <c r="I8" s="137" t="s">
        <v>44</v>
      </c>
      <c r="J8" s="137" t="s">
        <v>44</v>
      </c>
      <c r="K8" s="137" t="s">
        <v>44</v>
      </c>
    </row>
    <row r="9" spans="2:11" ht="14.25">
      <c r="B9" s="525"/>
      <c r="C9" s="136" t="s">
        <v>360</v>
      </c>
      <c r="D9" s="137" t="s">
        <v>357</v>
      </c>
      <c r="E9" s="137" t="s">
        <v>44</v>
      </c>
      <c r="F9" s="137" t="s">
        <v>44</v>
      </c>
      <c r="G9" s="161" t="s">
        <v>44</v>
      </c>
      <c r="H9" s="158" t="s">
        <v>357</v>
      </c>
      <c r="I9" s="137" t="s">
        <v>44</v>
      </c>
      <c r="J9" s="137" t="s">
        <v>44</v>
      </c>
      <c r="K9" s="137" t="s">
        <v>44</v>
      </c>
    </row>
    <row r="10" spans="2:11" ht="27.75" thickBot="1">
      <c r="B10" s="526"/>
      <c r="C10" s="138" t="s">
        <v>359</v>
      </c>
      <c r="D10" s="139" t="s">
        <v>357</v>
      </c>
      <c r="E10" s="139" t="s">
        <v>44</v>
      </c>
      <c r="F10" s="139" t="s">
        <v>44</v>
      </c>
      <c r="G10" s="173" t="s">
        <v>44</v>
      </c>
      <c r="H10" s="172" t="s">
        <v>357</v>
      </c>
      <c r="I10" s="139" t="s">
        <v>44</v>
      </c>
      <c r="J10" s="139" t="s">
        <v>44</v>
      </c>
      <c r="K10" s="139" t="s">
        <v>44</v>
      </c>
    </row>
    <row r="11" spans="2:11" ht="19.5" customHeight="1" thickBot="1">
      <c r="B11" s="514" t="s">
        <v>358</v>
      </c>
      <c r="C11" s="515"/>
      <c r="D11" s="140" t="s">
        <v>357</v>
      </c>
      <c r="E11" s="140" t="s">
        <v>44</v>
      </c>
      <c r="F11" s="140" t="s">
        <v>44</v>
      </c>
      <c r="G11" s="165" t="s">
        <v>44</v>
      </c>
      <c r="H11" s="164" t="s">
        <v>357</v>
      </c>
      <c r="I11" s="140" t="s">
        <v>44</v>
      </c>
      <c r="J11" s="140" t="s">
        <v>44</v>
      </c>
      <c r="K11" s="140" t="s">
        <v>44</v>
      </c>
    </row>
    <row r="12" spans="2:11" ht="54">
      <c r="B12" s="122"/>
      <c r="C12" s="118" t="s">
        <v>375</v>
      </c>
      <c r="D12" s="141" t="s">
        <v>44</v>
      </c>
      <c r="E12" s="141" t="s">
        <v>44</v>
      </c>
      <c r="F12" s="141" t="s">
        <v>44</v>
      </c>
      <c r="G12" s="166" t="s">
        <v>44</v>
      </c>
      <c r="H12" s="169" t="s">
        <v>44</v>
      </c>
      <c r="I12" s="141" t="s">
        <v>44</v>
      </c>
      <c r="J12" s="141" t="s">
        <v>44</v>
      </c>
      <c r="K12" s="141" t="s">
        <v>44</v>
      </c>
    </row>
    <row r="13" spans="2:11" ht="15" thickBot="1">
      <c r="B13" s="122"/>
      <c r="C13" s="119" t="s">
        <v>320</v>
      </c>
      <c r="D13" s="139" t="s">
        <v>44</v>
      </c>
      <c r="E13" s="139" t="s">
        <v>44</v>
      </c>
      <c r="F13" s="139" t="s">
        <v>44</v>
      </c>
      <c r="G13" s="173" t="s">
        <v>44</v>
      </c>
      <c r="H13" s="172" t="s">
        <v>44</v>
      </c>
      <c r="I13" s="139" t="s">
        <v>44</v>
      </c>
      <c r="J13" s="139" t="s">
        <v>44</v>
      </c>
      <c r="K13" s="139" t="s">
        <v>44</v>
      </c>
    </row>
    <row r="14" spans="2:11" ht="19.5" customHeight="1" thickBot="1">
      <c r="B14" s="514" t="s">
        <v>356</v>
      </c>
      <c r="C14" s="515"/>
      <c r="D14" s="140" t="s">
        <v>44</v>
      </c>
      <c r="E14" s="140" t="s">
        <v>44</v>
      </c>
      <c r="F14" s="140" t="s">
        <v>44</v>
      </c>
      <c r="G14" s="165" t="s">
        <v>44</v>
      </c>
      <c r="H14" s="164" t="s">
        <v>44</v>
      </c>
      <c r="I14" s="140" t="s">
        <v>44</v>
      </c>
      <c r="J14" s="140" t="s">
        <v>44</v>
      </c>
      <c r="K14" s="140" t="s">
        <v>44</v>
      </c>
    </row>
    <row r="15" spans="2:11" ht="18.75">
      <c r="B15" s="121"/>
      <c r="C15" s="118" t="s">
        <v>355</v>
      </c>
      <c r="D15" s="141" t="s">
        <v>8</v>
      </c>
      <c r="E15" s="141" t="s">
        <v>8</v>
      </c>
      <c r="F15" s="141" t="s">
        <v>8</v>
      </c>
      <c r="G15" s="166" t="s">
        <v>8</v>
      </c>
      <c r="H15" s="169" t="s">
        <v>8</v>
      </c>
      <c r="I15" s="141" t="s">
        <v>8</v>
      </c>
      <c r="J15" s="141" t="s">
        <v>8</v>
      </c>
      <c r="K15" s="141" t="s">
        <v>8</v>
      </c>
    </row>
    <row r="16" spans="2:11" ht="54">
      <c r="B16" s="121"/>
      <c r="C16" s="119" t="s">
        <v>354</v>
      </c>
      <c r="D16" s="137" t="s">
        <v>8</v>
      </c>
      <c r="E16" s="137" t="s">
        <v>8</v>
      </c>
      <c r="F16" s="137" t="s">
        <v>8</v>
      </c>
      <c r="G16" s="161" t="s">
        <v>8</v>
      </c>
      <c r="H16" s="158" t="s">
        <v>8</v>
      </c>
      <c r="I16" s="137" t="s">
        <v>8</v>
      </c>
      <c r="J16" s="137" t="s">
        <v>8</v>
      </c>
      <c r="K16" s="137" t="s">
        <v>8</v>
      </c>
    </row>
    <row r="17" spans="2:11" ht="40.5">
      <c r="B17" s="121"/>
      <c r="C17" s="119" t="s">
        <v>220</v>
      </c>
      <c r="D17" s="137" t="s">
        <v>8</v>
      </c>
      <c r="E17" s="137" t="s">
        <v>8</v>
      </c>
      <c r="F17" s="137" t="s">
        <v>8</v>
      </c>
      <c r="G17" s="161" t="s">
        <v>8</v>
      </c>
      <c r="H17" s="158" t="s">
        <v>8</v>
      </c>
      <c r="I17" s="137" t="s">
        <v>8</v>
      </c>
      <c r="J17" s="137" t="s">
        <v>8</v>
      </c>
      <c r="K17" s="137" t="s">
        <v>8</v>
      </c>
    </row>
    <row r="18" spans="2:11" ht="27">
      <c r="B18" s="121"/>
      <c r="C18" s="119" t="s">
        <v>353</v>
      </c>
      <c r="D18" s="137" t="s">
        <v>8</v>
      </c>
      <c r="E18" s="137" t="s">
        <v>8</v>
      </c>
      <c r="F18" s="137" t="s">
        <v>8</v>
      </c>
      <c r="G18" s="161" t="s">
        <v>8</v>
      </c>
      <c r="H18" s="158" t="s">
        <v>8</v>
      </c>
      <c r="I18" s="137" t="s">
        <v>8</v>
      </c>
      <c r="J18" s="137" t="s">
        <v>8</v>
      </c>
      <c r="K18" s="137" t="s">
        <v>8</v>
      </c>
    </row>
    <row r="19" spans="2:11" ht="54">
      <c r="B19" s="121"/>
      <c r="C19" s="119" t="s">
        <v>221</v>
      </c>
      <c r="D19" s="137" t="s">
        <v>8</v>
      </c>
      <c r="E19" s="137" t="s">
        <v>8</v>
      </c>
      <c r="F19" s="137" t="s">
        <v>8</v>
      </c>
      <c r="G19" s="161" t="s">
        <v>8</v>
      </c>
      <c r="H19" s="158" t="s">
        <v>8</v>
      </c>
      <c r="I19" s="137" t="s">
        <v>8</v>
      </c>
      <c r="J19" s="137" t="s">
        <v>8</v>
      </c>
      <c r="K19" s="137" t="s">
        <v>8</v>
      </c>
    </row>
    <row r="20" spans="2:11" ht="18.75">
      <c r="B20" s="121"/>
      <c r="C20" s="119" t="s">
        <v>352</v>
      </c>
      <c r="D20" s="137" t="s">
        <v>8</v>
      </c>
      <c r="E20" s="137" t="s">
        <v>8</v>
      </c>
      <c r="F20" s="137" t="s">
        <v>8</v>
      </c>
      <c r="G20" s="161" t="s">
        <v>8</v>
      </c>
      <c r="H20" s="158" t="s">
        <v>8</v>
      </c>
      <c r="I20" s="137" t="s">
        <v>8</v>
      </c>
      <c r="J20" s="137" t="s">
        <v>8</v>
      </c>
      <c r="K20" s="137" t="s">
        <v>8</v>
      </c>
    </row>
    <row r="21" spans="2:11" ht="18.75">
      <c r="B21" s="121"/>
      <c r="C21" s="119" t="s">
        <v>222</v>
      </c>
      <c r="D21" s="137" t="s">
        <v>8</v>
      </c>
      <c r="E21" s="137" t="s">
        <v>8</v>
      </c>
      <c r="F21" s="137" t="s">
        <v>8</v>
      </c>
      <c r="G21" s="161" t="s">
        <v>8</v>
      </c>
      <c r="H21" s="158" t="s">
        <v>8</v>
      </c>
      <c r="I21" s="137" t="s">
        <v>8</v>
      </c>
      <c r="J21" s="137" t="s">
        <v>8</v>
      </c>
      <c r="K21" s="137" t="s">
        <v>8</v>
      </c>
    </row>
    <row r="22" spans="2:11" ht="45" customHeight="1" thickBot="1">
      <c r="B22" s="142"/>
      <c r="C22" s="120" t="s">
        <v>351</v>
      </c>
      <c r="D22" s="143" t="s">
        <v>8</v>
      </c>
      <c r="E22" s="143" t="s">
        <v>8</v>
      </c>
      <c r="F22" s="143" t="s">
        <v>8</v>
      </c>
      <c r="G22" s="162" t="s">
        <v>8</v>
      </c>
      <c r="H22" s="159" t="s">
        <v>8</v>
      </c>
      <c r="I22" s="143" t="s">
        <v>8</v>
      </c>
      <c r="J22" s="143" t="s">
        <v>8</v>
      </c>
      <c r="K22" s="143" t="s">
        <v>8</v>
      </c>
    </row>
    <row r="23" spans="2:11" ht="18.75">
      <c r="B23" s="144"/>
      <c r="C23" s="144"/>
      <c r="D23" s="145"/>
      <c r="E23" s="145"/>
      <c r="F23" s="146"/>
      <c r="G23" s="146"/>
      <c r="H23" s="145"/>
      <c r="I23" s="145"/>
      <c r="J23" s="146"/>
      <c r="K23" s="146"/>
    </row>
    <row r="24" spans="2:11" ht="24.75" thickBot="1">
      <c r="B24" s="529" t="s">
        <v>350</v>
      </c>
      <c r="C24" s="530"/>
      <c r="D24" s="145"/>
      <c r="E24" s="145"/>
      <c r="F24" s="146"/>
      <c r="G24" s="146"/>
      <c r="H24" s="145"/>
      <c r="I24" s="145"/>
      <c r="J24" s="146"/>
      <c r="K24" s="146"/>
    </row>
    <row r="25" spans="2:11" ht="19.5" thickBot="1">
      <c r="B25" s="531" t="s">
        <v>215</v>
      </c>
      <c r="C25" s="532"/>
      <c r="D25" s="522" t="s">
        <v>374</v>
      </c>
      <c r="E25" s="504"/>
      <c r="F25" s="504"/>
      <c r="G25" s="523"/>
      <c r="H25" s="503" t="s">
        <v>349</v>
      </c>
      <c r="I25" s="504"/>
      <c r="J25" s="504"/>
      <c r="K25" s="505"/>
    </row>
    <row r="26" spans="2:11" ht="13.5" thickBot="1">
      <c r="B26" s="533"/>
      <c r="C26" s="534"/>
      <c r="D26" s="132" t="s">
        <v>216</v>
      </c>
      <c r="E26" s="133" t="s">
        <v>217</v>
      </c>
      <c r="F26" s="133" t="s">
        <v>218</v>
      </c>
      <c r="G26" s="171" t="s">
        <v>219</v>
      </c>
      <c r="H26" s="170" t="s">
        <v>216</v>
      </c>
      <c r="I26" s="133" t="s">
        <v>217</v>
      </c>
      <c r="J26" s="133" t="s">
        <v>218</v>
      </c>
      <c r="K26" s="133" t="s">
        <v>219</v>
      </c>
    </row>
    <row r="27" spans="2:11" ht="63.75" customHeight="1" thickBot="1">
      <c r="B27" s="527" t="s">
        <v>348</v>
      </c>
      <c r="C27" s="528"/>
      <c r="D27" s="140" t="s">
        <v>8</v>
      </c>
      <c r="E27" s="140" t="s">
        <v>8</v>
      </c>
      <c r="F27" s="140" t="s">
        <v>8</v>
      </c>
      <c r="G27" s="165" t="s">
        <v>8</v>
      </c>
      <c r="H27" s="164" t="s">
        <v>8</v>
      </c>
      <c r="I27" s="140" t="s">
        <v>8</v>
      </c>
      <c r="J27" s="140" t="s">
        <v>8</v>
      </c>
      <c r="K27" s="140" t="s">
        <v>8</v>
      </c>
    </row>
    <row r="28" spans="2:11" ht="10.5" customHeight="1">
      <c r="B28" s="147"/>
      <c r="C28" s="130"/>
      <c r="D28" s="148"/>
      <c r="E28" s="149"/>
      <c r="F28" s="146"/>
      <c r="G28" s="146"/>
      <c r="H28" s="148"/>
      <c r="I28" s="149"/>
      <c r="J28" s="146"/>
      <c r="K28" s="146"/>
    </row>
    <row r="29" spans="2:11" ht="20.25" thickBot="1">
      <c r="B29" s="511" t="s">
        <v>223</v>
      </c>
      <c r="C29" s="512"/>
      <c r="D29" s="513"/>
      <c r="E29" s="156"/>
      <c r="F29" s="146"/>
      <c r="G29" s="146"/>
      <c r="I29" s="156"/>
      <c r="J29" s="146"/>
      <c r="K29" s="146"/>
    </row>
    <row r="30" spans="2:11" ht="19.5" customHeight="1" thickBot="1">
      <c r="B30" s="506" t="s">
        <v>224</v>
      </c>
      <c r="C30" s="507"/>
      <c r="D30" s="507"/>
      <c r="E30" s="507"/>
      <c r="F30" s="507"/>
      <c r="G30" s="507"/>
      <c r="H30" s="507"/>
      <c r="I30" s="507"/>
      <c r="J30" s="507"/>
      <c r="K30" s="508"/>
    </row>
    <row r="31" spans="2:11" ht="14.25">
      <c r="B31" s="122"/>
      <c r="C31" s="125" t="s">
        <v>225</v>
      </c>
      <c r="D31" s="135" t="s">
        <v>8</v>
      </c>
      <c r="E31" s="135" t="s">
        <v>8</v>
      </c>
      <c r="F31" s="135" t="s">
        <v>8</v>
      </c>
      <c r="G31" s="160" t="s">
        <v>8</v>
      </c>
      <c r="H31" s="157" t="s">
        <v>8</v>
      </c>
      <c r="I31" s="135" t="s">
        <v>8</v>
      </c>
      <c r="J31" s="135" t="s">
        <v>8</v>
      </c>
      <c r="K31" s="135" t="s">
        <v>8</v>
      </c>
    </row>
    <row r="32" spans="2:11" ht="14.25">
      <c r="B32" s="122"/>
      <c r="C32" s="126" t="s">
        <v>347</v>
      </c>
      <c r="D32" s="137" t="s">
        <v>8</v>
      </c>
      <c r="E32" s="137" t="s">
        <v>8</v>
      </c>
      <c r="F32" s="137" t="s">
        <v>8</v>
      </c>
      <c r="G32" s="161" t="s">
        <v>8</v>
      </c>
      <c r="H32" s="158" t="s">
        <v>8</v>
      </c>
      <c r="I32" s="137" t="s">
        <v>8</v>
      </c>
      <c r="J32" s="137" t="s">
        <v>8</v>
      </c>
      <c r="K32" s="137" t="s">
        <v>8</v>
      </c>
    </row>
    <row r="33" spans="2:11" ht="36">
      <c r="B33" s="122"/>
      <c r="C33" s="127" t="s">
        <v>226</v>
      </c>
      <c r="D33" s="137" t="s">
        <v>8</v>
      </c>
      <c r="E33" s="137" t="s">
        <v>8</v>
      </c>
      <c r="F33" s="137" t="s">
        <v>8</v>
      </c>
      <c r="G33" s="161" t="s">
        <v>8</v>
      </c>
      <c r="H33" s="158" t="s">
        <v>8</v>
      </c>
      <c r="I33" s="137" t="s">
        <v>8</v>
      </c>
      <c r="J33" s="137" t="s">
        <v>8</v>
      </c>
      <c r="K33" s="137" t="s">
        <v>8</v>
      </c>
    </row>
    <row r="34" spans="2:11" ht="30" customHeight="1">
      <c r="B34" s="122"/>
      <c r="C34" s="127" t="s">
        <v>346</v>
      </c>
      <c r="D34" s="137" t="s">
        <v>8</v>
      </c>
      <c r="E34" s="137" t="s">
        <v>8</v>
      </c>
      <c r="F34" s="137" t="s">
        <v>8</v>
      </c>
      <c r="G34" s="161" t="s">
        <v>8</v>
      </c>
      <c r="H34" s="158" t="s">
        <v>8</v>
      </c>
      <c r="I34" s="137" t="s">
        <v>8</v>
      </c>
      <c r="J34" s="137" t="s">
        <v>8</v>
      </c>
      <c r="K34" s="137" t="s">
        <v>8</v>
      </c>
    </row>
    <row r="35" spans="2:11" ht="48">
      <c r="B35" s="122"/>
      <c r="C35" s="127" t="s">
        <v>345</v>
      </c>
      <c r="D35" s="137" t="s">
        <v>8</v>
      </c>
      <c r="E35" s="137" t="s">
        <v>8</v>
      </c>
      <c r="F35" s="137" t="s">
        <v>8</v>
      </c>
      <c r="G35" s="161" t="s">
        <v>8</v>
      </c>
      <c r="H35" s="158" t="s">
        <v>8</v>
      </c>
      <c r="I35" s="137" t="s">
        <v>8</v>
      </c>
      <c r="J35" s="137" t="s">
        <v>8</v>
      </c>
      <c r="K35" s="137" t="s">
        <v>8</v>
      </c>
    </row>
    <row r="36" spans="2:11" ht="46.5" customHeight="1" thickBot="1">
      <c r="B36" s="123" t="s">
        <v>227</v>
      </c>
      <c r="C36" s="150" t="s">
        <v>228</v>
      </c>
      <c r="D36" s="143" t="s">
        <v>8</v>
      </c>
      <c r="E36" s="143" t="s">
        <v>8</v>
      </c>
      <c r="F36" s="143" t="s">
        <v>8</v>
      </c>
      <c r="G36" s="162" t="s">
        <v>8</v>
      </c>
      <c r="H36" s="159" t="s">
        <v>8</v>
      </c>
      <c r="I36" s="143" t="s">
        <v>8</v>
      </c>
      <c r="J36" s="143" t="s">
        <v>8</v>
      </c>
      <c r="K36" s="143" t="s">
        <v>8</v>
      </c>
    </row>
    <row r="37" spans="2:11" ht="19.5" customHeight="1" thickBot="1">
      <c r="B37" s="509" t="s">
        <v>229</v>
      </c>
      <c r="C37" s="510"/>
      <c r="D37" s="510"/>
      <c r="E37" s="510"/>
      <c r="F37" s="510"/>
      <c r="G37" s="510"/>
      <c r="H37" s="510"/>
      <c r="I37" s="510"/>
      <c r="J37" s="510"/>
      <c r="K37" s="510"/>
    </row>
    <row r="38" spans="2:11" ht="91.5" customHeight="1" thickBot="1">
      <c r="B38" s="117"/>
      <c r="C38" s="129" t="s">
        <v>344</v>
      </c>
      <c r="D38" s="140" t="s">
        <v>8</v>
      </c>
      <c r="E38" s="140" t="s">
        <v>8</v>
      </c>
      <c r="F38" s="140" t="s">
        <v>8</v>
      </c>
      <c r="G38" s="165" t="s">
        <v>8</v>
      </c>
      <c r="H38" s="164" t="s">
        <v>8</v>
      </c>
      <c r="I38" s="140" t="s">
        <v>8</v>
      </c>
      <c r="J38" s="140" t="s">
        <v>8</v>
      </c>
      <c r="K38" s="140" t="s">
        <v>8</v>
      </c>
    </row>
    <row r="39" spans="2:11" ht="19.5" customHeight="1" thickBot="1">
      <c r="B39" s="506" t="s">
        <v>230</v>
      </c>
      <c r="C39" s="507"/>
      <c r="D39" s="507"/>
      <c r="E39" s="507"/>
      <c r="F39" s="507"/>
      <c r="G39" s="507"/>
      <c r="H39" s="507"/>
      <c r="I39" s="507"/>
      <c r="J39" s="507"/>
      <c r="K39" s="507"/>
    </row>
    <row r="40" spans="2:11" ht="31.5" customHeight="1">
      <c r="B40" s="117"/>
      <c r="C40" s="125" t="s">
        <v>231</v>
      </c>
      <c r="D40" s="135" t="s">
        <v>8</v>
      </c>
      <c r="E40" s="135" t="s">
        <v>8</v>
      </c>
      <c r="F40" s="135" t="s">
        <v>8</v>
      </c>
      <c r="G40" s="160" t="s">
        <v>8</v>
      </c>
      <c r="H40" s="157" t="s">
        <v>8</v>
      </c>
      <c r="I40" s="135" t="s">
        <v>8</v>
      </c>
      <c r="J40" s="135" t="s">
        <v>8</v>
      </c>
      <c r="K40" s="135" t="s">
        <v>8</v>
      </c>
    </row>
    <row r="41" spans="2:11" ht="14.25">
      <c r="B41" s="117"/>
      <c r="C41" s="126" t="s">
        <v>232</v>
      </c>
      <c r="D41" s="151" t="s">
        <v>44</v>
      </c>
      <c r="E41" s="151" t="s">
        <v>44</v>
      </c>
      <c r="F41" s="151" t="s">
        <v>44</v>
      </c>
      <c r="G41" s="168" t="s">
        <v>44</v>
      </c>
      <c r="H41" s="167" t="s">
        <v>44</v>
      </c>
      <c r="I41" s="151" t="s">
        <v>44</v>
      </c>
      <c r="J41" s="151" t="s">
        <v>44</v>
      </c>
      <c r="K41" s="151" t="s">
        <v>44</v>
      </c>
    </row>
    <row r="42" spans="2:11" ht="55.5" customHeight="1" thickBot="1">
      <c r="B42" s="117"/>
      <c r="C42" s="128" t="s">
        <v>233</v>
      </c>
      <c r="D42" s="143" t="s">
        <v>8</v>
      </c>
      <c r="E42" s="143" t="s">
        <v>8</v>
      </c>
      <c r="F42" s="143" t="s">
        <v>8</v>
      </c>
      <c r="G42" s="162" t="s">
        <v>8</v>
      </c>
      <c r="H42" s="159" t="s">
        <v>8</v>
      </c>
      <c r="I42" s="143" t="s">
        <v>8</v>
      </c>
      <c r="J42" s="143" t="s">
        <v>8</v>
      </c>
      <c r="K42" s="143" t="s">
        <v>8</v>
      </c>
    </row>
    <row r="43" spans="2:11" ht="19.5" customHeight="1" thickBot="1">
      <c r="B43" s="506" t="s">
        <v>234</v>
      </c>
      <c r="C43" s="507"/>
      <c r="D43" s="507"/>
      <c r="E43" s="507"/>
      <c r="F43" s="507"/>
      <c r="G43" s="507"/>
      <c r="H43" s="507"/>
      <c r="I43" s="507"/>
      <c r="J43" s="507"/>
      <c r="K43" s="507"/>
    </row>
    <row r="44" spans="2:11" ht="24">
      <c r="B44" s="117"/>
      <c r="C44" s="125" t="s">
        <v>235</v>
      </c>
      <c r="D44" s="135" t="s">
        <v>8</v>
      </c>
      <c r="E44" s="135" t="s">
        <v>8</v>
      </c>
      <c r="F44" s="135" t="s">
        <v>8</v>
      </c>
      <c r="G44" s="160" t="s">
        <v>8</v>
      </c>
      <c r="H44" s="157" t="s">
        <v>8</v>
      </c>
      <c r="I44" s="135" t="s">
        <v>8</v>
      </c>
      <c r="J44" s="135" t="s">
        <v>8</v>
      </c>
      <c r="K44" s="135" t="s">
        <v>8</v>
      </c>
    </row>
    <row r="45" spans="2:11" ht="14.25">
      <c r="B45" s="117"/>
      <c r="C45" s="126" t="s">
        <v>343</v>
      </c>
      <c r="D45" s="141" t="s">
        <v>44</v>
      </c>
      <c r="E45" s="141" t="s">
        <v>44</v>
      </c>
      <c r="F45" s="137" t="s">
        <v>8</v>
      </c>
      <c r="G45" s="161" t="s">
        <v>8</v>
      </c>
      <c r="H45" s="169" t="s">
        <v>44</v>
      </c>
      <c r="I45" s="141" t="s">
        <v>44</v>
      </c>
      <c r="J45" s="137" t="s">
        <v>8</v>
      </c>
      <c r="K45" s="137" t="s">
        <v>8</v>
      </c>
    </row>
    <row r="46" spans="2:11" ht="14.25">
      <c r="B46" s="117"/>
      <c r="C46" s="127" t="s">
        <v>342</v>
      </c>
      <c r="D46" s="137" t="s">
        <v>8</v>
      </c>
      <c r="E46" s="137" t="s">
        <v>8</v>
      </c>
      <c r="F46" s="137" t="s">
        <v>8</v>
      </c>
      <c r="G46" s="161" t="s">
        <v>8</v>
      </c>
      <c r="H46" s="158" t="s">
        <v>8</v>
      </c>
      <c r="I46" s="137" t="s">
        <v>8</v>
      </c>
      <c r="J46" s="137" t="s">
        <v>8</v>
      </c>
      <c r="K46" s="137" t="s">
        <v>8</v>
      </c>
    </row>
    <row r="47" spans="2:11" ht="19.5" customHeight="1" thickBot="1">
      <c r="B47" s="117"/>
      <c r="C47" s="127" t="s">
        <v>341</v>
      </c>
      <c r="D47" s="143" t="s">
        <v>8</v>
      </c>
      <c r="E47" s="143" t="s">
        <v>8</v>
      </c>
      <c r="F47" s="143" t="s">
        <v>8</v>
      </c>
      <c r="G47" s="143" t="s">
        <v>8</v>
      </c>
      <c r="H47" s="143" t="s">
        <v>8</v>
      </c>
      <c r="I47" s="143" t="s">
        <v>8</v>
      </c>
      <c r="J47" s="143" t="s">
        <v>8</v>
      </c>
      <c r="K47" s="143" t="s">
        <v>8</v>
      </c>
    </row>
    <row r="48" spans="2:11" ht="19.5" customHeight="1" thickBot="1">
      <c r="B48" s="506" t="s">
        <v>236</v>
      </c>
      <c r="C48" s="507"/>
      <c r="D48" s="507"/>
      <c r="E48" s="507"/>
      <c r="F48" s="507"/>
      <c r="G48" s="507"/>
      <c r="H48" s="507"/>
      <c r="I48" s="507"/>
      <c r="J48" s="507"/>
      <c r="K48" s="507"/>
    </row>
    <row r="49" spans="2:11" ht="24">
      <c r="B49" s="117"/>
      <c r="C49" s="125" t="s">
        <v>237</v>
      </c>
      <c r="D49" s="135" t="s">
        <v>8</v>
      </c>
      <c r="E49" s="135" t="s">
        <v>8</v>
      </c>
      <c r="F49" s="135" t="s">
        <v>8</v>
      </c>
      <c r="G49" s="160" t="s">
        <v>8</v>
      </c>
      <c r="H49" s="157" t="s">
        <v>8</v>
      </c>
      <c r="I49" s="135" t="s">
        <v>8</v>
      </c>
      <c r="J49" s="135" t="s">
        <v>8</v>
      </c>
      <c r="K49" s="135" t="s">
        <v>8</v>
      </c>
    </row>
    <row r="50" spans="2:11" ht="14.25">
      <c r="B50" s="117"/>
      <c r="C50" s="126" t="s">
        <v>340</v>
      </c>
      <c r="D50" s="141" t="s">
        <v>44</v>
      </c>
      <c r="E50" s="141" t="s">
        <v>44</v>
      </c>
      <c r="F50" s="137" t="s">
        <v>8</v>
      </c>
      <c r="G50" s="161" t="s">
        <v>8</v>
      </c>
      <c r="H50" s="169" t="s">
        <v>44</v>
      </c>
      <c r="I50" s="141" t="s">
        <v>44</v>
      </c>
      <c r="J50" s="137" t="s">
        <v>8</v>
      </c>
      <c r="K50" s="137" t="s">
        <v>8</v>
      </c>
    </row>
    <row r="51" spans="2:11" ht="14.25">
      <c r="B51" s="117"/>
      <c r="C51" s="127" t="s">
        <v>331</v>
      </c>
      <c r="D51" s="137" t="s">
        <v>8</v>
      </c>
      <c r="E51" s="137" t="s">
        <v>8</v>
      </c>
      <c r="F51" s="137" t="s">
        <v>8</v>
      </c>
      <c r="G51" s="161" t="s">
        <v>8</v>
      </c>
      <c r="H51" s="158" t="s">
        <v>8</v>
      </c>
      <c r="I51" s="137" t="s">
        <v>8</v>
      </c>
      <c r="J51" s="137" t="s">
        <v>8</v>
      </c>
      <c r="K51" s="137" t="s">
        <v>8</v>
      </c>
    </row>
    <row r="52" spans="2:11" ht="30.75" customHeight="1" thickBot="1">
      <c r="B52" s="117"/>
      <c r="C52" s="128" t="s">
        <v>376</v>
      </c>
      <c r="D52" s="143" t="s">
        <v>8</v>
      </c>
      <c r="E52" s="143" t="s">
        <v>8</v>
      </c>
      <c r="F52" s="143" t="s">
        <v>8</v>
      </c>
      <c r="G52" s="162" t="s">
        <v>8</v>
      </c>
      <c r="H52" s="159" t="s">
        <v>8</v>
      </c>
      <c r="I52" s="143" t="s">
        <v>8</v>
      </c>
      <c r="J52" s="143" t="s">
        <v>8</v>
      </c>
      <c r="K52" s="143" t="s">
        <v>8</v>
      </c>
    </row>
    <row r="53" spans="2:11" ht="19.5" customHeight="1" thickBot="1">
      <c r="B53" s="506" t="s">
        <v>238</v>
      </c>
      <c r="C53" s="507"/>
      <c r="D53" s="507"/>
      <c r="E53" s="507"/>
      <c r="F53" s="507"/>
      <c r="G53" s="507"/>
      <c r="H53" s="507"/>
      <c r="I53" s="507"/>
      <c r="J53" s="507"/>
      <c r="K53" s="507"/>
    </row>
    <row r="54" spans="2:11" ht="24">
      <c r="B54" s="117"/>
      <c r="C54" s="125" t="s">
        <v>239</v>
      </c>
      <c r="D54" s="135" t="s">
        <v>8</v>
      </c>
      <c r="E54" s="135" t="s">
        <v>8</v>
      </c>
      <c r="F54" s="135" t="s">
        <v>8</v>
      </c>
      <c r="G54" s="160" t="s">
        <v>8</v>
      </c>
      <c r="H54" s="157" t="s">
        <v>8</v>
      </c>
      <c r="I54" s="135" t="s">
        <v>8</v>
      </c>
      <c r="J54" s="135" t="s">
        <v>8</v>
      </c>
      <c r="K54" s="135" t="s">
        <v>8</v>
      </c>
    </row>
    <row r="55" spans="2:11" ht="14.25">
      <c r="B55" s="117"/>
      <c r="C55" s="127" t="s">
        <v>339</v>
      </c>
      <c r="D55" s="137" t="s">
        <v>8</v>
      </c>
      <c r="E55" s="137" t="s">
        <v>8</v>
      </c>
      <c r="F55" s="137" t="s">
        <v>8</v>
      </c>
      <c r="G55" s="161" t="s">
        <v>8</v>
      </c>
      <c r="H55" s="158" t="s">
        <v>8</v>
      </c>
      <c r="I55" s="137" t="s">
        <v>8</v>
      </c>
      <c r="J55" s="137" t="s">
        <v>8</v>
      </c>
      <c r="K55" s="137" t="s">
        <v>8</v>
      </c>
    </row>
    <row r="56" spans="2:11" ht="14.25">
      <c r="B56" s="117"/>
      <c r="C56" s="127" t="s">
        <v>338</v>
      </c>
      <c r="D56" s="137" t="s">
        <v>8</v>
      </c>
      <c r="E56" s="137" t="s">
        <v>8</v>
      </c>
      <c r="F56" s="137" t="s">
        <v>8</v>
      </c>
      <c r="G56" s="161" t="s">
        <v>8</v>
      </c>
      <c r="H56" s="158" t="s">
        <v>8</v>
      </c>
      <c r="I56" s="137" t="s">
        <v>8</v>
      </c>
      <c r="J56" s="137" t="s">
        <v>8</v>
      </c>
      <c r="K56" s="137" t="s">
        <v>8</v>
      </c>
    </row>
    <row r="57" spans="2:11" ht="57" customHeight="1" thickBot="1">
      <c r="B57" s="117"/>
      <c r="C57" s="128" t="s">
        <v>240</v>
      </c>
      <c r="D57" s="143" t="s">
        <v>8</v>
      </c>
      <c r="E57" s="143" t="s">
        <v>8</v>
      </c>
      <c r="F57" s="143" t="s">
        <v>8</v>
      </c>
      <c r="G57" s="162" t="s">
        <v>8</v>
      </c>
      <c r="H57" s="159" t="s">
        <v>8</v>
      </c>
      <c r="I57" s="143" t="s">
        <v>8</v>
      </c>
      <c r="J57" s="143" t="s">
        <v>8</v>
      </c>
      <c r="K57" s="143" t="s">
        <v>8</v>
      </c>
    </row>
    <row r="58" spans="2:11" ht="19.5" customHeight="1" thickBot="1">
      <c r="B58" s="506" t="s">
        <v>241</v>
      </c>
      <c r="C58" s="507"/>
      <c r="D58" s="507"/>
      <c r="E58" s="507"/>
      <c r="F58" s="507"/>
      <c r="G58" s="507"/>
      <c r="H58" s="507"/>
      <c r="I58" s="507"/>
      <c r="J58" s="507"/>
      <c r="K58" s="507"/>
    </row>
    <row r="59" spans="2:11" ht="30" customHeight="1">
      <c r="B59" s="117"/>
      <c r="C59" s="125" t="s">
        <v>242</v>
      </c>
      <c r="D59" s="135" t="s">
        <v>8</v>
      </c>
      <c r="E59" s="135" t="s">
        <v>8</v>
      </c>
      <c r="F59" s="135" t="s">
        <v>8</v>
      </c>
      <c r="G59" s="160" t="s">
        <v>8</v>
      </c>
      <c r="H59" s="157" t="s">
        <v>8</v>
      </c>
      <c r="I59" s="135" t="s">
        <v>8</v>
      </c>
      <c r="J59" s="135" t="s">
        <v>8</v>
      </c>
      <c r="K59" s="135" t="s">
        <v>8</v>
      </c>
    </row>
    <row r="60" spans="2:11" ht="14.25">
      <c r="B60" s="117"/>
      <c r="C60" s="127" t="s">
        <v>337</v>
      </c>
      <c r="D60" s="137" t="s">
        <v>8</v>
      </c>
      <c r="E60" s="137" t="s">
        <v>8</v>
      </c>
      <c r="F60" s="137" t="s">
        <v>8</v>
      </c>
      <c r="G60" s="161" t="s">
        <v>8</v>
      </c>
      <c r="H60" s="158" t="s">
        <v>8</v>
      </c>
      <c r="I60" s="137" t="s">
        <v>8</v>
      </c>
      <c r="J60" s="137" t="s">
        <v>8</v>
      </c>
      <c r="K60" s="137" t="s">
        <v>8</v>
      </c>
    </row>
    <row r="61" spans="2:11" ht="19.5" customHeight="1" thickBot="1">
      <c r="B61" s="117"/>
      <c r="C61" s="128" t="s">
        <v>336</v>
      </c>
      <c r="D61" s="143" t="s">
        <v>8</v>
      </c>
      <c r="E61" s="143" t="s">
        <v>8</v>
      </c>
      <c r="F61" s="143" t="s">
        <v>8</v>
      </c>
      <c r="G61" s="162" t="s">
        <v>8</v>
      </c>
      <c r="H61" s="159" t="s">
        <v>8</v>
      </c>
      <c r="I61" s="143" t="s">
        <v>8</v>
      </c>
      <c r="J61" s="143" t="s">
        <v>8</v>
      </c>
      <c r="K61" s="143" t="s">
        <v>8</v>
      </c>
    </row>
    <row r="62" spans="2:11" ht="19.5" customHeight="1" thickBot="1">
      <c r="B62" s="506" t="s">
        <v>243</v>
      </c>
      <c r="C62" s="507"/>
      <c r="D62" s="507"/>
      <c r="E62" s="507"/>
      <c r="F62" s="507"/>
      <c r="G62" s="507"/>
      <c r="H62" s="507"/>
      <c r="I62" s="507"/>
      <c r="J62" s="507"/>
      <c r="K62" s="507"/>
    </row>
    <row r="63" spans="2:11" ht="30" customHeight="1">
      <c r="B63" s="122"/>
      <c r="C63" s="125" t="s">
        <v>244</v>
      </c>
      <c r="D63" s="135" t="s">
        <v>8</v>
      </c>
      <c r="E63" s="135" t="s">
        <v>8</v>
      </c>
      <c r="F63" s="135" t="s">
        <v>8</v>
      </c>
      <c r="G63" s="160" t="s">
        <v>8</v>
      </c>
      <c r="H63" s="157" t="s">
        <v>8</v>
      </c>
      <c r="I63" s="135" t="s">
        <v>8</v>
      </c>
      <c r="J63" s="135" t="s">
        <v>8</v>
      </c>
      <c r="K63" s="135" t="s">
        <v>8</v>
      </c>
    </row>
    <row r="64" spans="2:11" ht="30" customHeight="1">
      <c r="B64" s="122"/>
      <c r="C64" s="127" t="s">
        <v>245</v>
      </c>
      <c r="D64" s="137" t="s">
        <v>8</v>
      </c>
      <c r="E64" s="137" t="s">
        <v>8</v>
      </c>
      <c r="F64" s="137" t="s">
        <v>8</v>
      </c>
      <c r="G64" s="161" t="s">
        <v>8</v>
      </c>
      <c r="H64" s="158" t="s">
        <v>8</v>
      </c>
      <c r="I64" s="137" t="s">
        <v>8</v>
      </c>
      <c r="J64" s="137" t="s">
        <v>8</v>
      </c>
      <c r="K64" s="137" t="s">
        <v>8</v>
      </c>
    </row>
    <row r="65" spans="2:11" ht="19.5" customHeight="1" thickBot="1">
      <c r="B65" s="122"/>
      <c r="C65" s="127" t="s">
        <v>335</v>
      </c>
      <c r="D65" s="143" t="s">
        <v>8</v>
      </c>
      <c r="E65" s="143" t="s">
        <v>8</v>
      </c>
      <c r="F65" s="143" t="s">
        <v>8</v>
      </c>
      <c r="G65" s="162" t="s">
        <v>8</v>
      </c>
      <c r="H65" s="159" t="s">
        <v>8</v>
      </c>
      <c r="I65" s="143" t="s">
        <v>8</v>
      </c>
      <c r="J65" s="143" t="s">
        <v>8</v>
      </c>
      <c r="K65" s="143" t="s">
        <v>8</v>
      </c>
    </row>
    <row r="66" spans="2:11" ht="19.5" customHeight="1" thickBot="1">
      <c r="B66" s="506" t="s">
        <v>246</v>
      </c>
      <c r="C66" s="507"/>
      <c r="D66" s="507"/>
      <c r="E66" s="507"/>
      <c r="F66" s="507"/>
      <c r="G66" s="507"/>
      <c r="H66" s="507"/>
      <c r="I66" s="507"/>
      <c r="J66" s="507"/>
      <c r="K66" s="507"/>
    </row>
    <row r="67" spans="2:11" ht="30" customHeight="1">
      <c r="B67" s="117"/>
      <c r="C67" s="125" t="s">
        <v>247</v>
      </c>
      <c r="D67" s="135" t="s">
        <v>8</v>
      </c>
      <c r="E67" s="135" t="s">
        <v>8</v>
      </c>
      <c r="F67" s="135" t="s">
        <v>8</v>
      </c>
      <c r="G67" s="160" t="s">
        <v>8</v>
      </c>
      <c r="H67" s="157" t="s">
        <v>8</v>
      </c>
      <c r="I67" s="135" t="s">
        <v>8</v>
      </c>
      <c r="J67" s="135" t="s">
        <v>8</v>
      </c>
      <c r="K67" s="135" t="s">
        <v>8</v>
      </c>
    </row>
    <row r="68" spans="2:11" ht="14.25">
      <c r="B68" s="117"/>
      <c r="C68" s="127" t="s">
        <v>334</v>
      </c>
      <c r="D68" s="137" t="s">
        <v>8</v>
      </c>
      <c r="E68" s="137" t="s">
        <v>8</v>
      </c>
      <c r="F68" s="137" t="s">
        <v>8</v>
      </c>
      <c r="G68" s="161" t="s">
        <v>8</v>
      </c>
      <c r="H68" s="158" t="s">
        <v>8</v>
      </c>
      <c r="I68" s="137" t="s">
        <v>8</v>
      </c>
      <c r="J68" s="137" t="s">
        <v>8</v>
      </c>
      <c r="K68" s="137" t="s">
        <v>8</v>
      </c>
    </row>
    <row r="69" spans="2:11" ht="19.5" customHeight="1" thickBot="1">
      <c r="B69" s="117"/>
      <c r="C69" s="127" t="s">
        <v>333</v>
      </c>
      <c r="D69" s="143" t="s">
        <v>8</v>
      </c>
      <c r="E69" s="143" t="s">
        <v>8</v>
      </c>
      <c r="F69" s="143" t="s">
        <v>8</v>
      </c>
      <c r="G69" s="162" t="s">
        <v>8</v>
      </c>
      <c r="H69" s="159" t="s">
        <v>8</v>
      </c>
      <c r="I69" s="143" t="s">
        <v>8</v>
      </c>
      <c r="J69" s="143" t="s">
        <v>8</v>
      </c>
      <c r="K69" s="143" t="s">
        <v>8</v>
      </c>
    </row>
    <row r="70" spans="2:11" ht="19.5" customHeight="1" thickBot="1">
      <c r="B70" s="506" t="s">
        <v>248</v>
      </c>
      <c r="C70" s="507"/>
      <c r="D70" s="507"/>
      <c r="E70" s="507"/>
      <c r="F70" s="507"/>
      <c r="G70" s="507"/>
      <c r="H70" s="507"/>
      <c r="I70" s="507"/>
      <c r="J70" s="507"/>
      <c r="K70" s="507"/>
    </row>
    <row r="71" spans="2:11" ht="14.25">
      <c r="B71" s="117"/>
      <c r="C71" s="125" t="s">
        <v>249</v>
      </c>
      <c r="D71" s="152" t="s">
        <v>8</v>
      </c>
      <c r="E71" s="152" t="s">
        <v>8</v>
      </c>
      <c r="F71" s="152" t="s">
        <v>8</v>
      </c>
      <c r="G71" s="160" t="s">
        <v>8</v>
      </c>
      <c r="H71" s="163" t="s">
        <v>8</v>
      </c>
      <c r="I71" s="152" t="s">
        <v>8</v>
      </c>
      <c r="J71" s="152" t="s">
        <v>8</v>
      </c>
      <c r="K71" s="135" t="s">
        <v>8</v>
      </c>
    </row>
    <row r="72" spans="2:11" ht="14.25">
      <c r="B72" s="117"/>
      <c r="C72" s="126" t="s">
        <v>332</v>
      </c>
      <c r="D72" s="137" t="s">
        <v>8</v>
      </c>
      <c r="E72" s="137" t="s">
        <v>8</v>
      </c>
      <c r="F72" s="137" t="s">
        <v>8</v>
      </c>
      <c r="G72" s="166" t="s">
        <v>8</v>
      </c>
      <c r="H72" s="158" t="s">
        <v>8</v>
      </c>
      <c r="I72" s="137" t="s">
        <v>8</v>
      </c>
      <c r="J72" s="137" t="s">
        <v>8</v>
      </c>
      <c r="K72" s="141" t="s">
        <v>8</v>
      </c>
    </row>
    <row r="73" spans="2:11" ht="14.25">
      <c r="B73" s="117"/>
      <c r="C73" s="127" t="s">
        <v>331</v>
      </c>
      <c r="D73" s="137" t="s">
        <v>8</v>
      </c>
      <c r="E73" s="137" t="s">
        <v>8</v>
      </c>
      <c r="F73" s="137" t="s">
        <v>8</v>
      </c>
      <c r="G73" s="161" t="s">
        <v>8</v>
      </c>
      <c r="H73" s="158" t="s">
        <v>8</v>
      </c>
      <c r="I73" s="137" t="s">
        <v>8</v>
      </c>
      <c r="J73" s="137" t="s">
        <v>8</v>
      </c>
      <c r="K73" s="137" t="s">
        <v>8</v>
      </c>
    </row>
    <row r="74" spans="2:11" ht="30" customHeight="1" thickBot="1">
      <c r="B74" s="117"/>
      <c r="C74" s="127" t="s">
        <v>377</v>
      </c>
      <c r="D74" s="143" t="s">
        <v>8</v>
      </c>
      <c r="E74" s="143" t="s">
        <v>8</v>
      </c>
      <c r="F74" s="143" t="s">
        <v>8</v>
      </c>
      <c r="G74" s="162" t="s">
        <v>8</v>
      </c>
      <c r="H74" s="159" t="s">
        <v>8</v>
      </c>
      <c r="I74" s="143" t="s">
        <v>8</v>
      </c>
      <c r="J74" s="143" t="s">
        <v>8</v>
      </c>
      <c r="K74" s="143" t="s">
        <v>8</v>
      </c>
    </row>
    <row r="75" spans="2:11" ht="19.5" customHeight="1" thickBot="1">
      <c r="B75" s="506" t="s">
        <v>250</v>
      </c>
      <c r="C75" s="507"/>
      <c r="D75" s="507"/>
      <c r="E75" s="507"/>
      <c r="F75" s="507"/>
      <c r="G75" s="507"/>
      <c r="H75" s="507"/>
      <c r="I75" s="507"/>
      <c r="J75" s="507"/>
      <c r="K75" s="507"/>
    </row>
    <row r="76" spans="2:11" ht="30" customHeight="1">
      <c r="B76" s="117"/>
      <c r="C76" s="125" t="s">
        <v>251</v>
      </c>
      <c r="D76" s="135" t="s">
        <v>8</v>
      </c>
      <c r="E76" s="135" t="s">
        <v>8</v>
      </c>
      <c r="F76" s="135" t="s">
        <v>8</v>
      </c>
      <c r="G76" s="160" t="s">
        <v>8</v>
      </c>
      <c r="H76" s="157" t="s">
        <v>8</v>
      </c>
      <c r="I76" s="135" t="s">
        <v>8</v>
      </c>
      <c r="J76" s="135" t="s">
        <v>8</v>
      </c>
      <c r="K76" s="135" t="s">
        <v>8</v>
      </c>
    </row>
    <row r="77" spans="2:11" ht="14.25">
      <c r="B77" s="117"/>
      <c r="C77" s="126" t="s">
        <v>330</v>
      </c>
      <c r="D77" s="137" t="s">
        <v>8</v>
      </c>
      <c r="E77" s="137" t="s">
        <v>8</v>
      </c>
      <c r="F77" s="137" t="s">
        <v>8</v>
      </c>
      <c r="G77" s="161" t="s">
        <v>8</v>
      </c>
      <c r="H77" s="158" t="s">
        <v>8</v>
      </c>
      <c r="I77" s="137" t="s">
        <v>8</v>
      </c>
      <c r="J77" s="137" t="s">
        <v>8</v>
      </c>
      <c r="K77" s="137" t="s">
        <v>8</v>
      </c>
    </row>
    <row r="78" spans="2:11" ht="14.25">
      <c r="B78" s="117"/>
      <c r="C78" s="126" t="s">
        <v>252</v>
      </c>
      <c r="D78" s="137" t="s">
        <v>8</v>
      </c>
      <c r="E78" s="137" t="s">
        <v>8</v>
      </c>
      <c r="F78" s="137" t="s">
        <v>8</v>
      </c>
      <c r="G78" s="161" t="s">
        <v>8</v>
      </c>
      <c r="H78" s="158" t="s">
        <v>8</v>
      </c>
      <c r="I78" s="137" t="s">
        <v>8</v>
      </c>
      <c r="J78" s="137" t="s">
        <v>8</v>
      </c>
      <c r="K78" s="137" t="s">
        <v>8</v>
      </c>
    </row>
    <row r="79" spans="2:11" ht="30" customHeight="1" thickBot="1">
      <c r="B79" s="117"/>
      <c r="C79" s="127" t="s">
        <v>253</v>
      </c>
      <c r="D79" s="143" t="s">
        <v>8</v>
      </c>
      <c r="E79" s="143" t="s">
        <v>8</v>
      </c>
      <c r="F79" s="143" t="s">
        <v>8</v>
      </c>
      <c r="G79" s="162" t="s">
        <v>8</v>
      </c>
      <c r="H79" s="159" t="s">
        <v>8</v>
      </c>
      <c r="I79" s="143" t="s">
        <v>8</v>
      </c>
      <c r="J79" s="143" t="s">
        <v>8</v>
      </c>
      <c r="K79" s="143" t="s">
        <v>8</v>
      </c>
    </row>
    <row r="80" spans="2:11" ht="19.5" customHeight="1" thickBot="1">
      <c r="B80" s="506" t="s">
        <v>254</v>
      </c>
      <c r="C80" s="507"/>
      <c r="D80" s="507"/>
      <c r="E80" s="507"/>
      <c r="F80" s="507"/>
      <c r="G80" s="507"/>
      <c r="H80" s="507"/>
      <c r="I80" s="507"/>
      <c r="J80" s="507"/>
      <c r="K80" s="507"/>
    </row>
    <row r="81" spans="2:11" ht="30" customHeight="1" thickBot="1">
      <c r="B81" s="117"/>
      <c r="C81" s="125" t="s">
        <v>329</v>
      </c>
      <c r="D81" s="140" t="s">
        <v>8</v>
      </c>
      <c r="E81" s="140" t="s">
        <v>8</v>
      </c>
      <c r="F81" s="140" t="s">
        <v>8</v>
      </c>
      <c r="G81" s="165" t="s">
        <v>8</v>
      </c>
      <c r="H81" s="164" t="s">
        <v>8</v>
      </c>
      <c r="I81" s="140" t="s">
        <v>8</v>
      </c>
      <c r="J81" s="140" t="s">
        <v>8</v>
      </c>
      <c r="K81" s="140" t="s">
        <v>8</v>
      </c>
    </row>
    <row r="82" spans="2:11" ht="19.5" customHeight="1" thickBot="1">
      <c r="B82" s="506" t="s">
        <v>255</v>
      </c>
      <c r="C82" s="507"/>
      <c r="D82" s="507"/>
      <c r="E82" s="507"/>
      <c r="F82" s="507"/>
      <c r="G82" s="507"/>
      <c r="H82" s="507"/>
      <c r="I82" s="507"/>
      <c r="J82" s="507"/>
      <c r="K82" s="507"/>
    </row>
    <row r="83" spans="2:11" ht="30" customHeight="1">
      <c r="B83" s="117"/>
      <c r="C83" s="125" t="s">
        <v>256</v>
      </c>
      <c r="D83" s="135" t="s">
        <v>8</v>
      </c>
      <c r="E83" s="135" t="s">
        <v>8</v>
      </c>
      <c r="F83" s="135" t="s">
        <v>8</v>
      </c>
      <c r="G83" s="160" t="s">
        <v>8</v>
      </c>
      <c r="H83" s="157" t="s">
        <v>8</v>
      </c>
      <c r="I83" s="135" t="s">
        <v>8</v>
      </c>
      <c r="J83" s="135" t="s">
        <v>8</v>
      </c>
      <c r="K83" s="135" t="s">
        <v>8</v>
      </c>
    </row>
    <row r="84" spans="2:11" ht="36.75" thickBot="1">
      <c r="B84" s="124"/>
      <c r="C84" s="128" t="s">
        <v>257</v>
      </c>
      <c r="D84" s="143" t="s">
        <v>8</v>
      </c>
      <c r="E84" s="143" t="s">
        <v>8</v>
      </c>
      <c r="F84" s="143" t="s">
        <v>8</v>
      </c>
      <c r="G84" s="162" t="s">
        <v>8</v>
      </c>
      <c r="H84" s="159" t="s">
        <v>8</v>
      </c>
      <c r="I84" s="143" t="s">
        <v>8</v>
      </c>
      <c r="J84" s="143" t="s">
        <v>8</v>
      </c>
      <c r="K84" s="143" t="s">
        <v>8</v>
      </c>
    </row>
    <row r="85" spans="2:11" ht="14.25">
      <c r="B85" s="153"/>
      <c r="C85" s="154"/>
      <c r="D85" s="155"/>
      <c r="E85" s="155"/>
      <c r="F85" s="155"/>
      <c r="G85" s="155"/>
      <c r="H85" s="155"/>
      <c r="I85" s="155"/>
      <c r="J85" s="155"/>
      <c r="K85" s="155"/>
    </row>
    <row r="86" spans="2:11" ht="20.25" thickBot="1">
      <c r="B86" s="511" t="s">
        <v>258</v>
      </c>
      <c r="C86" s="512"/>
      <c r="D86" s="512"/>
      <c r="E86" s="512"/>
      <c r="F86" s="512"/>
      <c r="G86" s="512"/>
    </row>
    <row r="87" spans="2:11" ht="19.5" customHeight="1" thickBot="1">
      <c r="B87" s="506" t="s">
        <v>259</v>
      </c>
      <c r="C87" s="507"/>
      <c r="D87" s="507"/>
      <c r="E87" s="507"/>
      <c r="F87" s="507"/>
      <c r="G87" s="507"/>
      <c r="H87" s="507"/>
      <c r="I87" s="507"/>
      <c r="J87" s="507"/>
      <c r="K87" s="508"/>
    </row>
    <row r="88" spans="2:11" ht="30" customHeight="1">
      <c r="B88" s="117"/>
      <c r="C88" s="125" t="s">
        <v>260</v>
      </c>
      <c r="D88" s="135" t="s">
        <v>8</v>
      </c>
      <c r="E88" s="135" t="s">
        <v>8</v>
      </c>
      <c r="F88" s="135" t="s">
        <v>8</v>
      </c>
      <c r="G88" s="160" t="s">
        <v>8</v>
      </c>
      <c r="H88" s="157" t="s">
        <v>8</v>
      </c>
      <c r="I88" s="135" t="s">
        <v>8</v>
      </c>
      <c r="J88" s="135" t="s">
        <v>8</v>
      </c>
      <c r="K88" s="135" t="s">
        <v>8</v>
      </c>
    </row>
    <row r="89" spans="2:11" ht="14.25">
      <c r="B89" s="117"/>
      <c r="C89" s="126" t="s">
        <v>328</v>
      </c>
      <c r="D89" s="137" t="s">
        <v>8</v>
      </c>
      <c r="E89" s="137" t="s">
        <v>8</v>
      </c>
      <c r="F89" s="137" t="s">
        <v>8</v>
      </c>
      <c r="G89" s="161" t="s">
        <v>8</v>
      </c>
      <c r="H89" s="158" t="s">
        <v>8</v>
      </c>
      <c r="I89" s="137" t="s">
        <v>8</v>
      </c>
      <c r="J89" s="137" t="s">
        <v>8</v>
      </c>
      <c r="K89" s="137" t="s">
        <v>8</v>
      </c>
    </row>
    <row r="90" spans="2:11" ht="15" thickBot="1">
      <c r="B90" s="124"/>
      <c r="C90" s="128" t="s">
        <v>327</v>
      </c>
      <c r="D90" s="143" t="s">
        <v>8</v>
      </c>
      <c r="E90" s="143" t="s">
        <v>8</v>
      </c>
      <c r="F90" s="143" t="s">
        <v>8</v>
      </c>
      <c r="G90" s="162" t="s">
        <v>8</v>
      </c>
      <c r="H90" s="159" t="s">
        <v>8</v>
      </c>
      <c r="I90" s="143" t="s">
        <v>8</v>
      </c>
      <c r="J90" s="143" t="s">
        <v>8</v>
      </c>
      <c r="K90" s="143" t="s">
        <v>8</v>
      </c>
    </row>
    <row r="91" spans="2:11" ht="19.5" customHeight="1" thickBot="1">
      <c r="B91" s="506" t="s">
        <v>261</v>
      </c>
      <c r="C91" s="507"/>
      <c r="D91" s="507"/>
      <c r="E91" s="507"/>
      <c r="F91" s="507"/>
      <c r="G91" s="507"/>
      <c r="H91" s="507"/>
      <c r="I91" s="507"/>
      <c r="J91" s="507"/>
      <c r="K91" s="507"/>
    </row>
    <row r="92" spans="2:11" ht="14.25">
      <c r="B92" s="117"/>
      <c r="C92" s="125" t="s">
        <v>262</v>
      </c>
      <c r="D92" s="135" t="s">
        <v>8</v>
      </c>
      <c r="E92" s="135" t="s">
        <v>8</v>
      </c>
      <c r="F92" s="135" t="s">
        <v>8</v>
      </c>
      <c r="G92" s="160" t="s">
        <v>8</v>
      </c>
      <c r="H92" s="157" t="s">
        <v>8</v>
      </c>
      <c r="I92" s="135" t="s">
        <v>8</v>
      </c>
      <c r="J92" s="135" t="s">
        <v>8</v>
      </c>
      <c r="K92" s="135" t="s">
        <v>8</v>
      </c>
    </row>
    <row r="93" spans="2:11" ht="15" thickBot="1">
      <c r="B93" s="117"/>
      <c r="C93" s="127" t="s">
        <v>326</v>
      </c>
      <c r="D93" s="143" t="s">
        <v>8</v>
      </c>
      <c r="E93" s="143" t="s">
        <v>8</v>
      </c>
      <c r="F93" s="143" t="s">
        <v>8</v>
      </c>
      <c r="G93" s="162" t="s">
        <v>8</v>
      </c>
      <c r="H93" s="159" t="s">
        <v>8</v>
      </c>
      <c r="I93" s="143" t="s">
        <v>8</v>
      </c>
      <c r="J93" s="143" t="s">
        <v>8</v>
      </c>
      <c r="K93" s="143" t="s">
        <v>8</v>
      </c>
    </row>
    <row r="94" spans="2:11" ht="19.5" customHeight="1" thickBot="1">
      <c r="B94" s="506" t="s">
        <v>263</v>
      </c>
      <c r="C94" s="507"/>
      <c r="D94" s="507"/>
      <c r="E94" s="507"/>
      <c r="F94" s="507"/>
      <c r="G94" s="507"/>
      <c r="H94" s="507"/>
      <c r="I94" s="507"/>
      <c r="J94" s="507"/>
      <c r="K94" s="507"/>
    </row>
    <row r="95" spans="2:11" ht="14.25">
      <c r="B95" s="117"/>
      <c r="C95" s="125" t="s">
        <v>264</v>
      </c>
      <c r="D95" s="135" t="s">
        <v>8</v>
      </c>
      <c r="E95" s="135" t="s">
        <v>8</v>
      </c>
      <c r="F95" s="135" t="s">
        <v>8</v>
      </c>
      <c r="G95" s="160" t="s">
        <v>8</v>
      </c>
      <c r="H95" s="157" t="s">
        <v>8</v>
      </c>
      <c r="I95" s="135" t="s">
        <v>8</v>
      </c>
      <c r="J95" s="135" t="s">
        <v>8</v>
      </c>
      <c r="K95" s="135" t="s">
        <v>8</v>
      </c>
    </row>
    <row r="96" spans="2:11" ht="15" thickBot="1">
      <c r="B96" s="117"/>
      <c r="C96" s="127" t="s">
        <v>325</v>
      </c>
      <c r="D96" s="143" t="s">
        <v>8</v>
      </c>
      <c r="E96" s="143" t="s">
        <v>8</v>
      </c>
      <c r="F96" s="143" t="s">
        <v>8</v>
      </c>
      <c r="G96" s="162" t="s">
        <v>8</v>
      </c>
      <c r="H96" s="159" t="s">
        <v>8</v>
      </c>
      <c r="I96" s="143" t="s">
        <v>8</v>
      </c>
      <c r="J96" s="143" t="s">
        <v>8</v>
      </c>
      <c r="K96" s="143" t="s">
        <v>8</v>
      </c>
    </row>
    <row r="97" spans="2:11" ht="19.5" customHeight="1" thickBot="1">
      <c r="B97" s="506" t="s">
        <v>265</v>
      </c>
      <c r="C97" s="507"/>
      <c r="D97" s="507"/>
      <c r="E97" s="507"/>
      <c r="F97" s="507"/>
      <c r="G97" s="507"/>
      <c r="H97" s="507"/>
      <c r="I97" s="507"/>
      <c r="J97" s="507"/>
      <c r="K97" s="507"/>
    </row>
    <row r="98" spans="2:11" ht="14.25">
      <c r="B98" s="117"/>
      <c r="C98" s="125" t="s">
        <v>266</v>
      </c>
      <c r="D98" s="135" t="s">
        <v>8</v>
      </c>
      <c r="E98" s="135" t="s">
        <v>8</v>
      </c>
      <c r="F98" s="135" t="s">
        <v>8</v>
      </c>
      <c r="G98" s="160" t="s">
        <v>8</v>
      </c>
      <c r="H98" s="157" t="s">
        <v>8</v>
      </c>
      <c r="I98" s="135" t="s">
        <v>8</v>
      </c>
      <c r="J98" s="135" t="s">
        <v>8</v>
      </c>
      <c r="K98" s="135" t="s">
        <v>8</v>
      </c>
    </row>
    <row r="99" spans="2:11" ht="15" thickBot="1">
      <c r="B99" s="117"/>
      <c r="C99" s="127" t="s">
        <v>324</v>
      </c>
      <c r="D99" s="143" t="s">
        <v>8</v>
      </c>
      <c r="E99" s="143" t="s">
        <v>8</v>
      </c>
      <c r="F99" s="143" t="s">
        <v>8</v>
      </c>
      <c r="G99" s="162" t="s">
        <v>8</v>
      </c>
      <c r="H99" s="159" t="s">
        <v>8</v>
      </c>
      <c r="I99" s="143" t="s">
        <v>8</v>
      </c>
      <c r="J99" s="143" t="s">
        <v>8</v>
      </c>
      <c r="K99" s="143" t="s">
        <v>8</v>
      </c>
    </row>
    <row r="100" spans="2:11" ht="19.5" customHeight="1" thickBot="1">
      <c r="B100" s="506" t="s">
        <v>267</v>
      </c>
      <c r="C100" s="507"/>
      <c r="D100" s="507"/>
      <c r="E100" s="507"/>
      <c r="F100" s="507"/>
      <c r="G100" s="507"/>
      <c r="H100" s="507"/>
      <c r="I100" s="507"/>
      <c r="J100" s="507"/>
      <c r="K100" s="507"/>
    </row>
    <row r="101" spans="2:11" ht="14.25">
      <c r="B101" s="117"/>
      <c r="C101" s="125" t="s">
        <v>268</v>
      </c>
      <c r="D101" s="135" t="s">
        <v>8</v>
      </c>
      <c r="E101" s="135" t="s">
        <v>8</v>
      </c>
      <c r="F101" s="135" t="s">
        <v>8</v>
      </c>
      <c r="G101" s="160" t="s">
        <v>8</v>
      </c>
      <c r="H101" s="157" t="s">
        <v>8</v>
      </c>
      <c r="I101" s="135" t="s">
        <v>8</v>
      </c>
      <c r="J101" s="135" t="s">
        <v>8</v>
      </c>
      <c r="K101" s="135" t="s">
        <v>8</v>
      </c>
    </row>
    <row r="102" spans="2:11" ht="15" thickBot="1">
      <c r="B102" s="117"/>
      <c r="C102" s="127" t="s">
        <v>323</v>
      </c>
      <c r="D102" s="143" t="s">
        <v>8</v>
      </c>
      <c r="E102" s="143" t="s">
        <v>8</v>
      </c>
      <c r="F102" s="143" t="s">
        <v>8</v>
      </c>
      <c r="G102" s="162" t="s">
        <v>8</v>
      </c>
      <c r="H102" s="159" t="s">
        <v>8</v>
      </c>
      <c r="I102" s="143" t="s">
        <v>8</v>
      </c>
      <c r="J102" s="143" t="s">
        <v>8</v>
      </c>
      <c r="K102" s="143" t="s">
        <v>8</v>
      </c>
    </row>
    <row r="103" spans="2:11" ht="19.5" customHeight="1" thickBot="1">
      <c r="B103" s="506" t="s">
        <v>269</v>
      </c>
      <c r="C103" s="507"/>
      <c r="D103" s="507"/>
      <c r="E103" s="507"/>
      <c r="F103" s="507"/>
      <c r="G103" s="507"/>
      <c r="H103" s="507"/>
      <c r="I103" s="507"/>
      <c r="J103" s="507"/>
      <c r="K103" s="507"/>
    </row>
    <row r="104" spans="2:11" ht="24">
      <c r="B104" s="117"/>
      <c r="C104" s="125" t="s">
        <v>270</v>
      </c>
      <c r="D104" s="135" t="s">
        <v>8</v>
      </c>
      <c r="E104" s="135" t="s">
        <v>8</v>
      </c>
      <c r="F104" s="135" t="s">
        <v>8</v>
      </c>
      <c r="G104" s="160" t="s">
        <v>8</v>
      </c>
      <c r="H104" s="157" t="s">
        <v>8</v>
      </c>
      <c r="I104" s="135" t="s">
        <v>8</v>
      </c>
      <c r="J104" s="135" t="s">
        <v>8</v>
      </c>
      <c r="K104" s="135" t="s">
        <v>8</v>
      </c>
    </row>
    <row r="105" spans="2:11" ht="15" thickBot="1">
      <c r="B105" s="117"/>
      <c r="C105" s="127" t="s">
        <v>322</v>
      </c>
      <c r="D105" s="143" t="s">
        <v>8</v>
      </c>
      <c r="E105" s="143" t="s">
        <v>8</v>
      </c>
      <c r="F105" s="143" t="s">
        <v>8</v>
      </c>
      <c r="G105" s="162" t="s">
        <v>8</v>
      </c>
      <c r="H105" s="159" t="s">
        <v>8</v>
      </c>
      <c r="I105" s="143" t="s">
        <v>8</v>
      </c>
      <c r="J105" s="143" t="s">
        <v>8</v>
      </c>
      <c r="K105" s="143" t="s">
        <v>8</v>
      </c>
    </row>
    <row r="106" spans="2:11" ht="19.5" customHeight="1" thickBot="1">
      <c r="B106" s="506" t="s">
        <v>271</v>
      </c>
      <c r="C106" s="507"/>
      <c r="D106" s="507"/>
      <c r="E106" s="507"/>
      <c r="F106" s="507"/>
      <c r="G106" s="507"/>
      <c r="H106" s="507"/>
      <c r="I106" s="507"/>
      <c r="J106" s="507"/>
      <c r="K106" s="507"/>
    </row>
    <row r="107" spans="2:11" ht="14.25">
      <c r="B107" s="117"/>
      <c r="C107" s="125" t="s">
        <v>272</v>
      </c>
      <c r="D107" s="135" t="s">
        <v>8</v>
      </c>
      <c r="E107" s="135" t="s">
        <v>8</v>
      </c>
      <c r="F107" s="135" t="s">
        <v>8</v>
      </c>
      <c r="G107" s="160" t="s">
        <v>8</v>
      </c>
      <c r="H107" s="157" t="s">
        <v>8</v>
      </c>
      <c r="I107" s="135" t="s">
        <v>8</v>
      </c>
      <c r="J107" s="135" t="s">
        <v>8</v>
      </c>
      <c r="K107" s="135" t="s">
        <v>8</v>
      </c>
    </row>
    <row r="108" spans="2:11" ht="15" thickBot="1">
      <c r="B108" s="124"/>
      <c r="C108" s="128" t="s">
        <v>321</v>
      </c>
      <c r="D108" s="143" t="s">
        <v>8</v>
      </c>
      <c r="E108" s="143" t="s">
        <v>8</v>
      </c>
      <c r="F108" s="143" t="s">
        <v>8</v>
      </c>
      <c r="G108" s="162" t="s">
        <v>8</v>
      </c>
      <c r="H108" s="159" t="s">
        <v>8</v>
      </c>
      <c r="I108" s="143" t="s">
        <v>8</v>
      </c>
      <c r="J108" s="143" t="s">
        <v>8</v>
      </c>
      <c r="K108" s="143" t="s">
        <v>8</v>
      </c>
    </row>
  </sheetData>
  <mergeCells count="36">
    <mergeCell ref="B103:K103"/>
    <mergeCell ref="B75:K75"/>
    <mergeCell ref="B80:K80"/>
    <mergeCell ref="B24:C24"/>
    <mergeCell ref="B25:C26"/>
    <mergeCell ref="D25:G25"/>
    <mergeCell ref="B86:G86"/>
    <mergeCell ref="B106:K106"/>
    <mergeCell ref="B27:C27"/>
    <mergeCell ref="B39:K39"/>
    <mergeCell ref="B48:K48"/>
    <mergeCell ref="B43:K43"/>
    <mergeCell ref="B58:K58"/>
    <mergeCell ref="B53:K53"/>
    <mergeCell ref="B62:K62"/>
    <mergeCell ref="B66:K66"/>
    <mergeCell ref="B70:K70"/>
    <mergeCell ref="B82:K82"/>
    <mergeCell ref="B97:K97"/>
    <mergeCell ref="B87:K87"/>
    <mergeCell ref="B91:K91"/>
    <mergeCell ref="B94:K94"/>
    <mergeCell ref="B100:K100"/>
    <mergeCell ref="H2:K2"/>
    <mergeCell ref="H3:K3"/>
    <mergeCell ref="H25:K25"/>
    <mergeCell ref="B30:K30"/>
    <mergeCell ref="B37:K37"/>
    <mergeCell ref="B29:D29"/>
    <mergeCell ref="B14:C14"/>
    <mergeCell ref="B2:C2"/>
    <mergeCell ref="D2:G2"/>
    <mergeCell ref="B3:C4"/>
    <mergeCell ref="D3:G3"/>
    <mergeCell ref="B5:B10"/>
    <mergeCell ref="B11:C11"/>
  </mergeCells>
  <phoneticPr fontId="6"/>
  <dataValidations count="1">
    <dataValidation type="list" allowBlank="1" showInputMessage="1" showErrorMessage="1" sqref="D5:K22 D27:K27 D31:K36 D38:K38 D40:K42 D44:K47 D49:K52 D54:K57 D59:K61 D63:K65 D67:K69 D107:K108 D76:K79 D81:K81 D83:K86 D88:K90 D92:K93 D95:K96 D98:K99 D101:K102 D104:K105 D71:K74">
      <formula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Header>&amp;R&amp;F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L45" sqref="L45"/>
    </sheetView>
  </sheetViews>
  <sheetFormatPr defaultRowHeight="12"/>
  <cols>
    <col min="1" max="1" width="9.140625" style="2"/>
  </cols>
  <sheetData>
    <row r="2" spans="1:1">
      <c r="A2" s="2" t="s">
        <v>9</v>
      </c>
    </row>
    <row r="3" spans="1:1">
      <c r="A3" s="2" t="s">
        <v>10</v>
      </c>
    </row>
    <row r="4" spans="1:1">
      <c r="A4" s="2" t="s">
        <v>57</v>
      </c>
    </row>
    <row r="5" spans="1:1">
      <c r="A5" s="2" t="s">
        <v>123</v>
      </c>
    </row>
    <row r="6" spans="1:1">
      <c r="A6" s="2" t="s">
        <v>124</v>
      </c>
    </row>
    <row r="7" spans="1:1">
      <c r="A7" s="2" t="s">
        <v>125</v>
      </c>
    </row>
    <row r="8" spans="1:1">
      <c r="A8" s="2" t="s">
        <v>72</v>
      </c>
    </row>
    <row r="9" spans="1:1">
      <c r="A9" s="2" t="s">
        <v>73</v>
      </c>
    </row>
    <row r="10" spans="1:1">
      <c r="A10" s="2" t="s">
        <v>74</v>
      </c>
    </row>
    <row r="11" spans="1:1">
      <c r="A11" s="2" t="s">
        <v>75</v>
      </c>
    </row>
    <row r="12" spans="1:1">
      <c r="A12" s="2" t="s">
        <v>76</v>
      </c>
    </row>
    <row r="13" spans="1:1">
      <c r="A13" s="2" t="s">
        <v>77</v>
      </c>
    </row>
    <row r="14" spans="1:1">
      <c r="A14" s="2" t="s">
        <v>78</v>
      </c>
    </row>
    <row r="16" spans="1:1">
      <c r="A16" s="2" t="s">
        <v>79</v>
      </c>
    </row>
    <row r="17" spans="1:1">
      <c r="A17" s="2" t="s">
        <v>80</v>
      </c>
    </row>
    <row r="18" spans="1:1">
      <c r="A18" s="2" t="s">
        <v>81</v>
      </c>
    </row>
    <row r="19" spans="1:1">
      <c r="A19" s="2" t="s">
        <v>82</v>
      </c>
    </row>
    <row r="20" spans="1:1">
      <c r="A20" s="2" t="s">
        <v>83</v>
      </c>
    </row>
    <row r="21" spans="1:1">
      <c r="A21" s="2" t="s">
        <v>58</v>
      </c>
    </row>
    <row r="22" spans="1:1">
      <c r="A22" s="2" t="s">
        <v>59</v>
      </c>
    </row>
    <row r="25" spans="1:1">
      <c r="A25" s="2" t="s">
        <v>206</v>
      </c>
    </row>
    <row r="26" spans="1:1">
      <c r="A26" s="2" t="s">
        <v>181</v>
      </c>
    </row>
    <row r="27" spans="1:1">
      <c r="A27" s="2" t="s">
        <v>182</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（様式７）実績報告書</vt:lpstr>
      <vt:lpstr>（様式２－２）計画書（共同１）</vt:lpstr>
      <vt:lpstr>（様式２－２）計画書（共同２）</vt:lpstr>
      <vt:lpstr>経費内訳表</vt:lpstr>
      <vt:lpstr>（様式８）財産管理台帳</vt:lpstr>
      <vt:lpstr>（参考）共同実績チェックリスト</vt:lpstr>
      <vt:lpstr>データ</vt:lpstr>
      <vt:lpstr>'（参考）共同実績チェックリスト'!Print_Area</vt:lpstr>
      <vt:lpstr>'（様式２－２）計画書（共同１）'!Print_Area</vt:lpstr>
      <vt:lpstr>'（様式２－２）計画書（共同２）'!Print_Area</vt:lpstr>
      <vt:lpstr>'（様式８）財産管理台帳'!Print_Area</vt:lpstr>
      <vt:lpstr>経費内訳表!Print_Area</vt:lpstr>
      <vt:lpstr>'（参考）共同実績チェックリスト'!Print_Titles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2020-06-05T13:46:23Z</dcterms:created>
  <dcterms:modified xsi:type="dcterms:W3CDTF">2020-12-07T07:18:28Z</dcterms:modified>
</cp:coreProperties>
</file>